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vitlana\Desktop\"/>
    </mc:Choice>
  </mc:AlternateContent>
  <bookViews>
    <workbookView xWindow="0" yWindow="0" windowWidth="23040" windowHeight="938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7" i="1" l="1"/>
  <c r="AL17" i="1" s="1"/>
  <c r="AK4" i="1"/>
  <c r="AL4" i="1" s="1"/>
  <c r="AK5" i="1"/>
  <c r="AL5" i="1" s="1"/>
  <c r="AK6" i="1"/>
  <c r="AL6" i="1" s="1"/>
  <c r="AK7" i="1"/>
  <c r="AL7" i="1" s="1"/>
  <c r="AK8" i="1"/>
  <c r="AL8" i="1" s="1"/>
  <c r="AK9" i="1"/>
  <c r="AL9" i="1" s="1"/>
  <c r="AK10" i="1"/>
  <c r="AL10" i="1" s="1"/>
  <c r="AK11" i="1"/>
  <c r="AL11" i="1" s="1"/>
  <c r="AK12" i="1"/>
  <c r="AL12" i="1" s="1"/>
  <c r="AK13" i="1"/>
  <c r="AL13" i="1" s="1"/>
  <c r="AK14" i="1"/>
  <c r="AL14" i="1" s="1"/>
  <c r="AK15" i="1"/>
  <c r="AL15" i="1" s="1"/>
  <c r="AK3" i="1"/>
  <c r="AL3" i="1" s="1"/>
  <c r="X17" i="1" l="1"/>
  <c r="X15" i="1"/>
  <c r="X14" i="1"/>
  <c r="X13" i="1"/>
  <c r="X12" i="1"/>
  <c r="X11" i="1"/>
  <c r="X10" i="1"/>
  <c r="X9" i="1"/>
  <c r="X8" i="1"/>
  <c r="X7" i="1"/>
  <c r="X6" i="1"/>
  <c r="X5" i="1"/>
  <c r="X4" i="1"/>
  <c r="X3" i="1"/>
</calcChain>
</file>

<file path=xl/sharedStrings.xml><?xml version="1.0" encoding="utf-8"?>
<sst xmlns="http://schemas.openxmlformats.org/spreadsheetml/2006/main" count="53" uniqueCount="42">
  <si>
    <t>Прізвище</t>
  </si>
  <si>
    <t>Електронна пошта</t>
  </si>
  <si>
    <t>ДЗ</t>
  </si>
  <si>
    <t>МКР 1</t>
  </si>
  <si>
    <t>Модуль 1</t>
  </si>
  <si>
    <t>МКР 2</t>
  </si>
  <si>
    <t>Модуль 2</t>
  </si>
  <si>
    <t>Рейтинг</t>
  </si>
  <si>
    <t>Індивідуальне</t>
  </si>
  <si>
    <t>Березнюк Роман Олександрович</t>
  </si>
  <si>
    <t>oo3_bbr@student.ztu.edu.ua</t>
  </si>
  <si>
    <t>Козачук Віталій Сергійович</t>
  </si>
  <si>
    <t>oo3_bao@student.ztu.edu.ua</t>
  </si>
  <si>
    <t>Кошлань Катерина Володимирівна</t>
  </si>
  <si>
    <t>oo3_gyuv@student.ztu.edu.ua</t>
  </si>
  <si>
    <t>+</t>
  </si>
  <si>
    <t>Кратовська Євгенія Леонідівна</t>
  </si>
  <si>
    <t>oo3_gdv@student.ztu.edu.ua</t>
  </si>
  <si>
    <t>Макоєд Марія Павлівна</t>
  </si>
  <si>
    <t>oo3_zav@student.ztu.edu.ua</t>
  </si>
  <si>
    <t>Нізюлік Карина Вікторівна</t>
  </si>
  <si>
    <t>oo3_zva@student.ztu.edu.ua</t>
  </si>
  <si>
    <t>Опанащук Ладослава Русланівна</t>
  </si>
  <si>
    <t>oo3_kvi@student.ztu.edu.ua</t>
  </si>
  <si>
    <t>Пилипчук Олексій Андрійович</t>
  </si>
  <si>
    <t>oo3_loo@student.ztu.edu.ua</t>
  </si>
  <si>
    <t>Рихальська Валерія Олександрівна</t>
  </si>
  <si>
    <t>oo3_mmr@student.ztu.edu.ua</t>
  </si>
  <si>
    <t>Скороход Іван Олександрович</t>
  </si>
  <si>
    <t>oo3_pao@student.ztu.edu.ua</t>
  </si>
  <si>
    <t>Фоміна Вікторія Андріївна</t>
  </si>
  <si>
    <t>oo3_ptv@student.ztu.edu.ua</t>
  </si>
  <si>
    <t>Шатило Владислав Валентинович</t>
  </si>
  <si>
    <t>oo3_pta@student.ztu.edu.ua</t>
  </si>
  <si>
    <t>Шевчук Карина Сергіївна</t>
  </si>
  <si>
    <t>oo3_saa@student.ztu.edu.ua</t>
  </si>
  <si>
    <t>ОО-5к</t>
  </si>
  <si>
    <t>Наумець Дарія Андріївна</t>
  </si>
  <si>
    <t>т5</t>
  </si>
  <si>
    <t>т6</t>
  </si>
  <si>
    <t>т7</t>
  </si>
  <si>
    <t>т8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</si>
</sst>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1"/>
      <scheme val="minor"/>
    </font>
    <font>
      <sz val="8"/>
      <color rgb="FF000000"/>
      <name val="Arial Unicode MS"/>
      <family val="2"/>
      <charset val="204"/>
    </font>
    <font>
      <b/>
      <sz val="8"/>
      <color rgb="FF000000"/>
      <name val="Arial Unicode MS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b/>
      <sz val="10"/>
      <color rgb="FF000000"/>
      <name val="Arial Unicode MS"/>
      <family val="2"/>
      <charset val="204"/>
    </font>
    <font>
      <b/>
      <sz val="11"/>
      <color rgb="FF000000"/>
      <name val="Arial Unicode MS"/>
      <family val="2"/>
      <charset val="204"/>
    </font>
    <font>
      <b/>
      <sz val="14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4"/>
        <bgColor rgb="FFFFC000"/>
      </patternFill>
    </fill>
    <fill>
      <patternFill patternType="solid">
        <fgColor rgb="FF00B050"/>
        <bgColor rgb="FFF4B08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9D08E"/>
        <bgColor rgb="FFA9D08E"/>
      </patternFill>
    </fill>
    <fill>
      <patternFill patternType="solid">
        <fgColor theme="6" tint="-0.249977111117893"/>
        <bgColor rgb="FFA9D08E"/>
      </patternFill>
    </fill>
    <fill>
      <patternFill patternType="solid">
        <fgColor theme="4"/>
        <bgColor rgb="FFA9D08E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rgb="FFA9D08E"/>
      </patternFill>
    </fill>
    <fill>
      <patternFill patternType="solid">
        <fgColor rgb="FF00B050"/>
        <bgColor rgb="FFA9D08E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1" fillId="0" borderId="8" xfId="0" applyFont="1" applyBorder="1"/>
    <xf numFmtId="2" fontId="4" fillId="5" borderId="9" xfId="0" applyNumberFormat="1" applyFont="1" applyFill="1" applyBorder="1" applyAlignment="1">
      <alignment horizontal="center"/>
    </xf>
    <xf numFmtId="2" fontId="5" fillId="6" borderId="9" xfId="0" applyNumberFormat="1" applyFont="1" applyFill="1" applyBorder="1" applyAlignment="1">
      <alignment horizontal="center"/>
    </xf>
    <xf numFmtId="2" fontId="5" fillId="7" borderId="9" xfId="0" applyNumberFormat="1" applyFont="1" applyFill="1" applyBorder="1" applyAlignment="1">
      <alignment horizontal="center"/>
    </xf>
    <xf numFmtId="2" fontId="4" fillId="8" borderId="10" xfId="0" applyNumberFormat="1" applyFont="1" applyFill="1" applyBorder="1" applyAlignment="1">
      <alignment horizontal="center"/>
    </xf>
    <xf numFmtId="2" fontId="5" fillId="9" borderId="10" xfId="0" applyNumberFormat="1" applyFont="1" applyFill="1" applyBorder="1" applyAlignment="1">
      <alignment horizontal="center"/>
    </xf>
    <xf numFmtId="2" fontId="5" fillId="10" borderId="10" xfId="0" applyNumberFormat="1" applyFont="1" applyFill="1" applyBorder="1" applyAlignment="1">
      <alignment horizontal="center"/>
    </xf>
    <xf numFmtId="1" fontId="6" fillId="11" borderId="11" xfId="0" applyNumberFormat="1" applyFont="1" applyFill="1" applyBorder="1"/>
    <xf numFmtId="0" fontId="0" fillId="0" borderId="12" xfId="0" applyBorder="1"/>
    <xf numFmtId="0" fontId="3" fillId="0" borderId="13" xfId="0" applyFont="1" applyBorder="1" applyAlignment="1">
      <alignment vertical="center" wrapText="1"/>
    </xf>
    <xf numFmtId="0" fontId="1" fillId="0" borderId="14" xfId="0" applyFont="1" applyBorder="1"/>
    <xf numFmtId="0" fontId="0" fillId="12" borderId="12" xfId="0" applyFill="1" applyBorder="1"/>
    <xf numFmtId="0" fontId="1" fillId="0" borderId="0" xfId="0" applyFont="1"/>
    <xf numFmtId="0" fontId="7" fillId="0" borderId="13" xfId="0" applyFont="1" applyBorder="1" applyAlignment="1">
      <alignment vertical="center" wrapText="1"/>
    </xf>
    <xf numFmtId="164" fontId="2" fillId="13" borderId="10" xfId="0" applyNumberFormat="1" applyFont="1" applyFill="1" applyBorder="1" applyAlignment="1">
      <alignment horizontal="center"/>
    </xf>
    <xf numFmtId="164" fontId="5" fillId="9" borderId="10" xfId="0" applyNumberFormat="1" applyFont="1" applyFill="1" applyBorder="1" applyAlignment="1">
      <alignment horizontal="center"/>
    </xf>
    <xf numFmtId="1" fontId="5" fillId="14" borderId="15" xfId="0" applyNumberFormat="1" applyFont="1" applyFill="1" applyBorder="1" applyAlignment="1">
      <alignment horizontal="center"/>
    </xf>
    <xf numFmtId="2" fontId="4" fillId="5" borderId="16" xfId="0" applyNumberFormat="1" applyFont="1" applyFill="1" applyBorder="1" applyAlignment="1">
      <alignment horizontal="center"/>
    </xf>
    <xf numFmtId="2" fontId="5" fillId="6" borderId="16" xfId="0" applyNumberFormat="1" applyFont="1" applyFill="1" applyBorder="1" applyAlignment="1">
      <alignment horizontal="center"/>
    </xf>
    <xf numFmtId="2" fontId="4" fillId="8" borderId="17" xfId="0" applyNumberFormat="1" applyFont="1" applyFill="1" applyBorder="1" applyAlignment="1">
      <alignment horizontal="center"/>
    </xf>
    <xf numFmtId="164" fontId="5" fillId="9" borderId="17" xfId="0" applyNumberFormat="1" applyFont="1" applyFill="1" applyBorder="1" applyAlignment="1">
      <alignment horizontal="center"/>
    </xf>
    <xf numFmtId="1" fontId="6" fillId="11" borderId="18" xfId="0" applyNumberFormat="1" applyFont="1" applyFill="1" applyBorder="1"/>
    <xf numFmtId="0" fontId="0" fillId="12" borderId="19" xfId="0" applyFill="1" applyBorder="1"/>
    <xf numFmtId="1" fontId="6" fillId="0" borderId="0" xfId="0" applyNumberFormat="1" applyFont="1"/>
    <xf numFmtId="1" fontId="6" fillId="0" borderId="12" xfId="0" applyNumberFormat="1" applyFont="1" applyBorder="1" applyAlignment="1">
      <alignment horizontal="center"/>
    </xf>
    <xf numFmtId="1" fontId="6" fillId="0" borderId="12" xfId="0" applyNumberFormat="1" applyFont="1" applyBorder="1"/>
    <xf numFmtId="1" fontId="6" fillId="0" borderId="12" xfId="0" applyNumberFormat="1" applyFont="1" applyBorder="1" applyAlignment="1"/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/>
    <xf numFmtId="1" fontId="5" fillId="10" borderId="10" xfId="0" applyNumberFormat="1" applyFont="1" applyFill="1" applyBorder="1" applyAlignment="1">
      <alignment horizontal="center"/>
    </xf>
    <xf numFmtId="1" fontId="5" fillId="7" borderId="9" xfId="0" applyNumberFormat="1" applyFont="1" applyFill="1" applyBorder="1" applyAlignment="1">
      <alignment horizontal="center"/>
    </xf>
    <xf numFmtId="16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16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" fontId="2" fillId="2" borderId="4" xfId="0" applyNumberFormat="1" applyFont="1" applyFill="1" applyBorder="1" applyAlignment="1">
      <alignment horizontal="center" vertical="center" wrapText="1"/>
    </xf>
    <xf numFmtId="16" fontId="2" fillId="2" borderId="6" xfId="0" applyNumberFormat="1" applyFont="1" applyFill="1" applyBorder="1" applyAlignment="1">
      <alignment horizontal="center" vertical="center" wrapText="1"/>
    </xf>
    <xf numFmtId="16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15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"/>
  <sheetViews>
    <sheetView tabSelected="1" topLeftCell="K7" workbookViewId="0">
      <selection activeCell="AN3" sqref="AN3"/>
    </sheetView>
  </sheetViews>
  <sheetFormatPr defaultRowHeight="15.6" x14ac:dyDescent="0.35"/>
  <cols>
    <col min="1" max="1" width="22.6640625" customWidth="1"/>
    <col min="2" max="2" width="6.6640625" hidden="1" customWidth="1"/>
    <col min="3" max="3" width="6.6640625" customWidth="1"/>
    <col min="4" max="4" width="0.44140625" hidden="1" customWidth="1"/>
    <col min="5" max="7" width="6.6640625" style="30" customWidth="1"/>
    <col min="8" max="8" width="7" style="30" customWidth="1"/>
    <col min="9" max="9" width="7.109375" style="30" customWidth="1"/>
    <col min="10" max="10" width="7.5546875" style="30" customWidth="1"/>
    <col min="11" max="11" width="6.6640625" style="30" customWidth="1"/>
    <col min="12" max="12" width="7" style="30" customWidth="1"/>
    <col min="13" max="13" width="6.44140625" style="30" customWidth="1"/>
    <col min="14" max="16" width="7" style="30" customWidth="1"/>
    <col min="17" max="17" width="7.109375" customWidth="1"/>
    <col min="18" max="18" width="7.44140625" customWidth="1"/>
    <col min="19" max="19" width="7" customWidth="1"/>
    <col min="20" max="20" width="7.44140625" customWidth="1"/>
    <col min="21" max="22" width="7.109375" customWidth="1"/>
    <col min="23" max="23" width="7" style="31" customWidth="1"/>
    <col min="24" max="24" width="7.44140625" customWidth="1"/>
    <col min="25" max="25" width="7.109375" style="32" customWidth="1"/>
    <col min="26" max="26" width="6.6640625" customWidth="1"/>
    <col min="27" max="28" width="6.5546875" customWidth="1"/>
    <col min="29" max="29" width="6.44140625" customWidth="1"/>
    <col min="30" max="31" width="6.5546875" customWidth="1"/>
    <col min="32" max="32" width="6.88671875" customWidth="1"/>
    <col min="33" max="33" width="7.109375" customWidth="1"/>
    <col min="34" max="34" width="6.6640625" customWidth="1"/>
    <col min="35" max="35" width="6.88671875" customWidth="1"/>
    <col min="36" max="36" width="7.33203125" customWidth="1"/>
    <col min="37" max="37" width="7.109375" customWidth="1"/>
    <col min="38" max="38" width="7.33203125" customWidth="1"/>
    <col min="39" max="39" width="6.109375" customWidth="1"/>
    <col min="40" max="41" width="4.33203125" customWidth="1"/>
    <col min="42" max="42" width="15.6640625" customWidth="1"/>
    <col min="43" max="43" width="5.5546875" customWidth="1"/>
    <col min="44" max="44" width="10" customWidth="1"/>
  </cols>
  <sheetData>
    <row r="1" spans="1:40" s="1" customFormat="1" ht="15" thickBot="1" x14ac:dyDescent="0.35">
      <c r="A1" s="46" t="s">
        <v>0</v>
      </c>
      <c r="B1" s="47" t="s">
        <v>1</v>
      </c>
      <c r="C1" s="44">
        <v>44441</v>
      </c>
      <c r="D1" s="44"/>
      <c r="E1" s="44">
        <v>44441</v>
      </c>
      <c r="F1" s="44">
        <v>44445</v>
      </c>
      <c r="G1" s="44">
        <v>44445</v>
      </c>
      <c r="H1" s="44">
        <v>44446</v>
      </c>
      <c r="I1" s="44">
        <v>44453</v>
      </c>
      <c r="J1" s="42">
        <v>44459</v>
      </c>
      <c r="K1" s="42">
        <v>264.08999999999997</v>
      </c>
      <c r="L1" s="42">
        <v>44460</v>
      </c>
      <c r="M1" s="42" t="s">
        <v>2</v>
      </c>
      <c r="N1" s="42">
        <v>44467</v>
      </c>
      <c r="O1" s="44">
        <v>44473</v>
      </c>
      <c r="P1" s="44">
        <v>44473</v>
      </c>
      <c r="Q1" s="44">
        <v>44474</v>
      </c>
      <c r="R1" s="44">
        <v>44481</v>
      </c>
      <c r="S1" s="44">
        <v>292.10000000000002</v>
      </c>
      <c r="T1" s="44">
        <v>293.10000000000002</v>
      </c>
      <c r="U1" s="44">
        <v>300.10000000000002</v>
      </c>
      <c r="V1" s="44">
        <v>300.10000000000002</v>
      </c>
      <c r="W1" s="44" t="s">
        <v>3</v>
      </c>
      <c r="X1" s="35" t="s">
        <v>4</v>
      </c>
      <c r="Y1" s="44">
        <v>44501</v>
      </c>
      <c r="Z1" s="39">
        <v>44502</v>
      </c>
      <c r="AA1" s="39">
        <v>44504</v>
      </c>
      <c r="AB1" s="39">
        <v>44504</v>
      </c>
      <c r="AC1" s="39">
        <v>44509</v>
      </c>
      <c r="AD1" s="39">
        <v>44509</v>
      </c>
      <c r="AE1" s="39">
        <v>44515</v>
      </c>
      <c r="AF1" s="39">
        <v>44515</v>
      </c>
      <c r="AG1" s="39">
        <v>44516</v>
      </c>
      <c r="AH1" s="42">
        <v>44523</v>
      </c>
      <c r="AI1" s="42">
        <v>44529</v>
      </c>
      <c r="AJ1" s="39" t="s">
        <v>5</v>
      </c>
      <c r="AK1" s="35" t="s">
        <v>6</v>
      </c>
      <c r="AL1" s="37" t="s">
        <v>7</v>
      </c>
      <c r="AM1" s="39" t="s">
        <v>8</v>
      </c>
    </row>
    <row r="2" spans="1:40" s="1" customFormat="1" ht="15" thickBot="1" x14ac:dyDescent="0.35">
      <c r="A2" s="46"/>
      <c r="B2" s="47"/>
      <c r="C2" s="45"/>
      <c r="D2" s="45"/>
      <c r="E2" s="45"/>
      <c r="F2" s="45"/>
      <c r="G2" s="45"/>
      <c r="H2" s="45"/>
      <c r="I2" s="45"/>
      <c r="J2" s="43"/>
      <c r="K2" s="43"/>
      <c r="L2" s="43"/>
      <c r="M2" s="43"/>
      <c r="N2" s="43"/>
      <c r="O2" s="45"/>
      <c r="P2" s="45"/>
      <c r="Q2" s="45"/>
      <c r="R2" s="45"/>
      <c r="S2" s="45"/>
      <c r="T2" s="45"/>
      <c r="U2" s="45"/>
      <c r="V2" s="45"/>
      <c r="W2" s="45"/>
      <c r="X2" s="36"/>
      <c r="Y2" s="45"/>
      <c r="Z2" s="41"/>
      <c r="AA2" s="41"/>
      <c r="AB2" s="41"/>
      <c r="AC2" s="41"/>
      <c r="AD2" s="41"/>
      <c r="AE2" s="41"/>
      <c r="AF2" s="41"/>
      <c r="AG2" s="41"/>
      <c r="AH2" s="43"/>
      <c r="AI2" s="43"/>
      <c r="AJ2" s="41"/>
      <c r="AK2" s="36"/>
      <c r="AL2" s="38"/>
      <c r="AM2" s="40"/>
    </row>
    <row r="3" spans="1:40" ht="28.2" thickBot="1" x14ac:dyDescent="0.4">
      <c r="A3" s="2" t="s">
        <v>9</v>
      </c>
      <c r="B3" s="3" t="s">
        <v>10</v>
      </c>
      <c r="C3" s="4">
        <v>0.5</v>
      </c>
      <c r="D3" s="4"/>
      <c r="E3" s="4">
        <v>0.5</v>
      </c>
      <c r="F3" s="4">
        <v>0.5</v>
      </c>
      <c r="G3" s="4">
        <v>0.5</v>
      </c>
      <c r="H3" s="4">
        <v>0.7</v>
      </c>
      <c r="I3" s="4">
        <v>0.5</v>
      </c>
      <c r="J3" s="4">
        <v>0.5</v>
      </c>
      <c r="K3" s="4">
        <v>0.5</v>
      </c>
      <c r="L3" s="4">
        <v>0</v>
      </c>
      <c r="M3" s="4">
        <v>0</v>
      </c>
      <c r="N3" s="4">
        <v>0</v>
      </c>
      <c r="O3" s="4">
        <v>0.5</v>
      </c>
      <c r="P3" s="4">
        <v>0.5</v>
      </c>
      <c r="Q3" s="4">
        <v>0</v>
      </c>
      <c r="R3" s="4">
        <v>0.5</v>
      </c>
      <c r="S3" s="4">
        <v>0.5</v>
      </c>
      <c r="T3" s="4">
        <v>0</v>
      </c>
      <c r="U3" s="4">
        <v>0.5</v>
      </c>
      <c r="V3" s="4">
        <v>0.8</v>
      </c>
      <c r="W3" s="5">
        <v>23.38</v>
      </c>
      <c r="X3" s="34">
        <f t="shared" ref="X3:X15" si="0">SUM(C3:W3)</f>
        <v>30.88</v>
      </c>
      <c r="Y3" s="7">
        <v>1</v>
      </c>
      <c r="Z3" s="7">
        <v>1</v>
      </c>
      <c r="AA3" s="7">
        <v>0.5</v>
      </c>
      <c r="AB3" s="7">
        <v>0</v>
      </c>
      <c r="AC3" s="7">
        <v>0.9</v>
      </c>
      <c r="AD3" s="7">
        <v>2</v>
      </c>
      <c r="AE3" s="7">
        <v>1</v>
      </c>
      <c r="AF3" s="7">
        <v>1.7</v>
      </c>
      <c r="AG3" s="7">
        <v>1</v>
      </c>
      <c r="AH3" s="7">
        <v>0.7</v>
      </c>
      <c r="AI3" s="7">
        <v>0</v>
      </c>
      <c r="AJ3" s="8">
        <v>27.2</v>
      </c>
      <c r="AK3" s="33">
        <f>SUM(Y3:AJ3)</f>
        <v>37</v>
      </c>
      <c r="AL3" s="10">
        <f>SUM(AK3,X3)</f>
        <v>67.88</v>
      </c>
      <c r="AM3" s="11"/>
      <c r="AN3" s="48">
        <v>68</v>
      </c>
    </row>
    <row r="4" spans="1:40" ht="28.2" thickBot="1" x14ac:dyDescent="0.4">
      <c r="A4" s="12" t="s">
        <v>11</v>
      </c>
      <c r="B4" s="13" t="s">
        <v>12</v>
      </c>
      <c r="C4" s="4">
        <v>0.5</v>
      </c>
      <c r="D4" s="4"/>
      <c r="E4" s="4">
        <v>0.5</v>
      </c>
      <c r="F4" s="4">
        <v>0</v>
      </c>
      <c r="G4" s="4">
        <v>0.5</v>
      </c>
      <c r="H4" s="4">
        <v>0.7</v>
      </c>
      <c r="I4" s="4">
        <v>0.5</v>
      </c>
      <c r="J4" s="4">
        <v>0.5</v>
      </c>
      <c r="K4" s="4">
        <v>0.5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5">
        <v>0</v>
      </c>
      <c r="X4" s="34">
        <f t="shared" si="0"/>
        <v>3.7</v>
      </c>
      <c r="Y4" s="7">
        <v>0</v>
      </c>
      <c r="Z4" s="7">
        <v>1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1</v>
      </c>
      <c r="AG4" s="7">
        <v>1</v>
      </c>
      <c r="AH4" s="7">
        <v>0</v>
      </c>
      <c r="AI4" s="7">
        <v>0</v>
      </c>
      <c r="AJ4" s="8">
        <v>23.8</v>
      </c>
      <c r="AK4" s="33">
        <f t="shared" ref="AK4:AK15" si="1">SUM(Y4:AJ4)</f>
        <v>26.8</v>
      </c>
      <c r="AL4" s="10">
        <f t="shared" ref="AL4:AL15" si="2">SUM(AK4,X4)</f>
        <v>30.5</v>
      </c>
      <c r="AM4" s="11"/>
    </row>
    <row r="5" spans="1:40" ht="28.2" thickBot="1" x14ac:dyDescent="0.4">
      <c r="A5" s="12" t="s">
        <v>13</v>
      </c>
      <c r="B5" s="13" t="s">
        <v>14</v>
      </c>
      <c r="C5" s="4">
        <v>0.5</v>
      </c>
      <c r="D5" s="4"/>
      <c r="E5" s="4">
        <v>0.5</v>
      </c>
      <c r="F5" s="4">
        <v>0.5</v>
      </c>
      <c r="G5" s="4">
        <v>0.5</v>
      </c>
      <c r="H5" s="4">
        <v>1</v>
      </c>
      <c r="I5" s="4">
        <v>0.5</v>
      </c>
      <c r="J5" s="4">
        <v>0.5</v>
      </c>
      <c r="K5" s="4">
        <v>0</v>
      </c>
      <c r="L5" s="4">
        <v>1</v>
      </c>
      <c r="M5" s="4">
        <v>1</v>
      </c>
      <c r="N5" s="4">
        <v>0.5</v>
      </c>
      <c r="O5" s="4">
        <v>0.5</v>
      </c>
      <c r="P5" s="4">
        <v>0.5</v>
      </c>
      <c r="Q5" s="4">
        <v>0.7</v>
      </c>
      <c r="R5" s="4">
        <v>0.5</v>
      </c>
      <c r="S5" s="4">
        <v>0.5</v>
      </c>
      <c r="T5" s="4">
        <v>0.5</v>
      </c>
      <c r="U5" s="4">
        <v>0.5</v>
      </c>
      <c r="V5" s="4">
        <v>0.85</v>
      </c>
      <c r="W5" s="5">
        <v>31.88</v>
      </c>
      <c r="X5" s="34">
        <f t="shared" si="0"/>
        <v>42.93</v>
      </c>
      <c r="Y5" s="7">
        <v>1</v>
      </c>
      <c r="Z5" s="7">
        <v>2</v>
      </c>
      <c r="AA5" s="7">
        <v>0</v>
      </c>
      <c r="AB5" s="7">
        <v>0</v>
      </c>
      <c r="AC5" s="7">
        <v>0.9</v>
      </c>
      <c r="AD5" s="7">
        <v>2</v>
      </c>
      <c r="AE5" s="7">
        <v>1</v>
      </c>
      <c r="AF5" s="7">
        <v>1.6</v>
      </c>
      <c r="AG5" s="7">
        <v>1</v>
      </c>
      <c r="AH5" s="7">
        <v>0.9</v>
      </c>
      <c r="AI5" s="7">
        <v>1</v>
      </c>
      <c r="AJ5" s="8">
        <v>29.75</v>
      </c>
      <c r="AK5" s="33">
        <f t="shared" si="1"/>
        <v>41.15</v>
      </c>
      <c r="AL5" s="10">
        <f t="shared" si="2"/>
        <v>84.08</v>
      </c>
      <c r="AM5" s="14" t="s">
        <v>15</v>
      </c>
      <c r="AN5" s="48">
        <v>84</v>
      </c>
    </row>
    <row r="6" spans="1:40" ht="28.2" thickBot="1" x14ac:dyDescent="0.4">
      <c r="A6" s="12" t="s">
        <v>16</v>
      </c>
      <c r="B6" s="13" t="s">
        <v>17</v>
      </c>
      <c r="C6" s="4">
        <v>0.5</v>
      </c>
      <c r="D6" s="4"/>
      <c r="E6" s="4">
        <v>0.5</v>
      </c>
      <c r="F6" s="4">
        <v>0</v>
      </c>
      <c r="G6" s="4">
        <v>0.5</v>
      </c>
      <c r="H6" s="4">
        <v>0.8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5">
        <v>0</v>
      </c>
      <c r="X6" s="34">
        <f t="shared" si="0"/>
        <v>2.2999999999999998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8">
        <v>0</v>
      </c>
      <c r="AK6" s="33">
        <f t="shared" si="1"/>
        <v>0</v>
      </c>
      <c r="AL6" s="10">
        <f t="shared" si="2"/>
        <v>2.2999999999999998</v>
      </c>
      <c r="AM6" s="14" t="s">
        <v>15</v>
      </c>
    </row>
    <row r="7" spans="1:40" ht="16.2" thickBot="1" x14ac:dyDescent="0.4">
      <c r="A7" s="12" t="s">
        <v>18</v>
      </c>
      <c r="B7" s="13" t="s">
        <v>19</v>
      </c>
      <c r="C7" s="4">
        <v>0.5</v>
      </c>
      <c r="D7" s="4"/>
      <c r="E7" s="4">
        <v>0.5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5">
        <v>0</v>
      </c>
      <c r="X7" s="34">
        <f t="shared" si="0"/>
        <v>1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8">
        <v>30.6</v>
      </c>
      <c r="AK7" s="33">
        <f t="shared" si="1"/>
        <v>30.6</v>
      </c>
      <c r="AL7" s="10">
        <f t="shared" si="2"/>
        <v>31.6</v>
      </c>
      <c r="AM7" s="11"/>
    </row>
    <row r="8" spans="1:40" ht="28.2" thickBot="1" x14ac:dyDescent="0.4">
      <c r="A8" s="12" t="s">
        <v>20</v>
      </c>
      <c r="B8" s="13" t="s">
        <v>21</v>
      </c>
      <c r="C8" s="4">
        <v>0</v>
      </c>
      <c r="D8" s="4"/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5">
        <v>0</v>
      </c>
      <c r="X8" s="34">
        <f t="shared" si="0"/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8">
        <v>0</v>
      </c>
      <c r="AK8" s="33">
        <f t="shared" si="1"/>
        <v>0</v>
      </c>
      <c r="AL8" s="10">
        <f t="shared" si="2"/>
        <v>0</v>
      </c>
      <c r="AM8" s="11"/>
    </row>
    <row r="9" spans="1:40" ht="28.2" thickBot="1" x14ac:dyDescent="0.4">
      <c r="A9" s="12" t="s">
        <v>22</v>
      </c>
      <c r="B9" s="13" t="s">
        <v>23</v>
      </c>
      <c r="C9" s="4">
        <v>0</v>
      </c>
      <c r="D9" s="4"/>
      <c r="E9" s="4">
        <v>0</v>
      </c>
      <c r="F9" s="4">
        <v>0.5</v>
      </c>
      <c r="G9" s="4">
        <v>0.5</v>
      </c>
      <c r="H9" s="4">
        <v>0.7</v>
      </c>
      <c r="I9" s="4">
        <v>0</v>
      </c>
      <c r="J9" s="4">
        <v>0.5</v>
      </c>
      <c r="K9" s="4">
        <v>0.5</v>
      </c>
      <c r="L9" s="4">
        <v>1</v>
      </c>
      <c r="M9" s="4">
        <v>0</v>
      </c>
      <c r="N9" s="4">
        <v>0</v>
      </c>
      <c r="O9" s="4">
        <v>0.5</v>
      </c>
      <c r="P9" s="4">
        <v>1</v>
      </c>
      <c r="Q9" s="4">
        <v>0</v>
      </c>
      <c r="R9" s="4">
        <v>0.5</v>
      </c>
      <c r="S9" s="4">
        <v>0.5</v>
      </c>
      <c r="T9" s="4">
        <v>0.5</v>
      </c>
      <c r="U9" s="4">
        <v>0.5</v>
      </c>
      <c r="V9" s="4">
        <v>0.85</v>
      </c>
      <c r="W9" s="5">
        <v>27.63</v>
      </c>
      <c r="X9" s="34">
        <f t="shared" si="0"/>
        <v>35.68</v>
      </c>
      <c r="Y9" s="7">
        <v>1</v>
      </c>
      <c r="Z9" s="7">
        <v>0.5</v>
      </c>
      <c r="AA9" s="7">
        <v>1</v>
      </c>
      <c r="AB9" s="7">
        <v>2</v>
      </c>
      <c r="AC9" s="7">
        <v>0.9</v>
      </c>
      <c r="AD9" s="7">
        <v>1.9</v>
      </c>
      <c r="AE9" s="7">
        <v>0</v>
      </c>
      <c r="AF9" s="7">
        <v>1.4</v>
      </c>
      <c r="AG9" s="7">
        <v>1</v>
      </c>
      <c r="AH9" s="7">
        <v>0</v>
      </c>
      <c r="AI9" s="7">
        <v>1</v>
      </c>
      <c r="AJ9" s="8">
        <v>30.6</v>
      </c>
      <c r="AK9" s="33">
        <f t="shared" si="1"/>
        <v>41.300000000000004</v>
      </c>
      <c r="AL9" s="10">
        <f t="shared" si="2"/>
        <v>76.98</v>
      </c>
      <c r="AM9" s="11"/>
    </row>
    <row r="10" spans="1:40" ht="28.2" thickBot="1" x14ac:dyDescent="0.4">
      <c r="A10" s="12" t="s">
        <v>24</v>
      </c>
      <c r="B10" s="13" t="s">
        <v>25</v>
      </c>
      <c r="C10" s="4">
        <v>0.5</v>
      </c>
      <c r="D10" s="4"/>
      <c r="E10" s="4">
        <v>0.5</v>
      </c>
      <c r="F10" s="4">
        <v>0.5</v>
      </c>
      <c r="G10" s="4">
        <v>0</v>
      </c>
      <c r="H10" s="4">
        <v>0.8</v>
      </c>
      <c r="I10" s="4">
        <v>0</v>
      </c>
      <c r="J10" s="4">
        <v>0.5</v>
      </c>
      <c r="K10" s="4">
        <v>0</v>
      </c>
      <c r="L10" s="4">
        <v>0</v>
      </c>
      <c r="M10" s="4">
        <v>0</v>
      </c>
      <c r="N10" s="4">
        <v>0.5</v>
      </c>
      <c r="O10" s="4">
        <v>0.5</v>
      </c>
      <c r="P10" s="4">
        <v>0</v>
      </c>
      <c r="Q10" s="4">
        <v>0.7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5">
        <v>0</v>
      </c>
      <c r="X10" s="34">
        <f t="shared" si="0"/>
        <v>4.5</v>
      </c>
      <c r="Y10" s="7">
        <v>0</v>
      </c>
      <c r="Z10" s="7">
        <v>0</v>
      </c>
      <c r="AA10" s="7">
        <v>0</v>
      </c>
      <c r="AB10" s="7">
        <v>0</v>
      </c>
      <c r="AC10" s="7">
        <v>0.8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8">
        <v>0</v>
      </c>
      <c r="AK10" s="33">
        <f t="shared" si="1"/>
        <v>0.8</v>
      </c>
      <c r="AL10" s="10">
        <f t="shared" si="2"/>
        <v>5.3</v>
      </c>
      <c r="AM10" s="14" t="s">
        <v>15</v>
      </c>
    </row>
    <row r="11" spans="1:40" ht="28.2" thickBot="1" x14ac:dyDescent="0.4">
      <c r="A11" s="12" t="s">
        <v>26</v>
      </c>
      <c r="B11" s="13" t="s">
        <v>27</v>
      </c>
      <c r="C11" s="4">
        <v>0.5</v>
      </c>
      <c r="D11" s="4"/>
      <c r="E11" s="4">
        <v>0.5</v>
      </c>
      <c r="F11" s="4">
        <v>0.5</v>
      </c>
      <c r="G11" s="4">
        <v>0.5</v>
      </c>
      <c r="H11" s="4">
        <v>0.9</v>
      </c>
      <c r="I11" s="4">
        <v>0.5</v>
      </c>
      <c r="J11" s="4">
        <v>0.5</v>
      </c>
      <c r="K11" s="4">
        <v>0.5</v>
      </c>
      <c r="L11" s="4">
        <v>1</v>
      </c>
      <c r="M11" s="4">
        <v>1</v>
      </c>
      <c r="N11" s="4">
        <v>0.5</v>
      </c>
      <c r="O11" s="4">
        <v>0.5</v>
      </c>
      <c r="P11" s="4">
        <v>0.5</v>
      </c>
      <c r="Q11" s="4">
        <v>0.8</v>
      </c>
      <c r="R11" s="4">
        <v>0.5</v>
      </c>
      <c r="S11" s="4">
        <v>0.5</v>
      </c>
      <c r="T11" s="4">
        <v>0.5</v>
      </c>
      <c r="U11" s="4">
        <v>0.5</v>
      </c>
      <c r="V11" s="4">
        <v>0.9</v>
      </c>
      <c r="W11" s="5">
        <v>28.33</v>
      </c>
      <c r="X11" s="34">
        <f t="shared" si="0"/>
        <v>39.93</v>
      </c>
      <c r="Y11" s="7">
        <v>1</v>
      </c>
      <c r="Z11" s="7">
        <v>0.5</v>
      </c>
      <c r="AA11" s="7">
        <v>1</v>
      </c>
      <c r="AB11" s="7">
        <v>2</v>
      </c>
      <c r="AC11" s="7">
        <v>0.9</v>
      </c>
      <c r="AD11" s="7">
        <v>1.9</v>
      </c>
      <c r="AE11" s="7">
        <v>0</v>
      </c>
      <c r="AF11" s="7">
        <v>1.7</v>
      </c>
      <c r="AG11" s="7">
        <v>1</v>
      </c>
      <c r="AH11" s="7">
        <v>0.8</v>
      </c>
      <c r="AI11" s="7">
        <v>1</v>
      </c>
      <c r="AJ11" s="8">
        <v>28.9</v>
      </c>
      <c r="AK11" s="33">
        <f t="shared" si="1"/>
        <v>40.700000000000003</v>
      </c>
      <c r="AL11" s="10">
        <f t="shared" si="2"/>
        <v>80.63</v>
      </c>
      <c r="AM11" s="14" t="s">
        <v>15</v>
      </c>
      <c r="AN11" s="48">
        <v>82</v>
      </c>
    </row>
    <row r="12" spans="1:40" ht="28.2" thickBot="1" x14ac:dyDescent="0.4">
      <c r="A12" s="12" t="s">
        <v>28</v>
      </c>
      <c r="B12" s="13" t="s">
        <v>29</v>
      </c>
      <c r="C12" s="4">
        <v>0.5</v>
      </c>
      <c r="D12" s="4"/>
      <c r="E12" s="4">
        <v>0.5</v>
      </c>
      <c r="F12" s="4">
        <v>0.5</v>
      </c>
      <c r="G12" s="4">
        <v>0.5</v>
      </c>
      <c r="H12" s="4">
        <v>0.9</v>
      </c>
      <c r="I12" s="4">
        <v>0.5</v>
      </c>
      <c r="J12" s="4">
        <v>0.5</v>
      </c>
      <c r="K12" s="4">
        <v>0.5</v>
      </c>
      <c r="L12" s="4">
        <v>0.9</v>
      </c>
      <c r="M12" s="4">
        <v>1</v>
      </c>
      <c r="N12" s="4">
        <v>0.5</v>
      </c>
      <c r="O12" s="4">
        <v>0.5</v>
      </c>
      <c r="P12" s="4">
        <v>0.5</v>
      </c>
      <c r="Q12" s="4">
        <v>0.7</v>
      </c>
      <c r="R12" s="4">
        <v>0.5</v>
      </c>
      <c r="S12" s="4">
        <v>0.5</v>
      </c>
      <c r="T12" s="4">
        <v>0.5</v>
      </c>
      <c r="U12" s="4">
        <v>0.5</v>
      </c>
      <c r="V12" s="4">
        <v>0.85</v>
      </c>
      <c r="W12" s="5">
        <v>29.75</v>
      </c>
      <c r="X12" s="34">
        <f t="shared" si="0"/>
        <v>41.1</v>
      </c>
      <c r="Y12" s="7">
        <v>1</v>
      </c>
      <c r="Z12" s="7">
        <v>1.5</v>
      </c>
      <c r="AA12" s="7">
        <v>1</v>
      </c>
      <c r="AB12" s="7">
        <v>2</v>
      </c>
      <c r="AC12" s="7">
        <v>0.7</v>
      </c>
      <c r="AD12" s="7">
        <v>1.9</v>
      </c>
      <c r="AE12" s="7">
        <v>1</v>
      </c>
      <c r="AF12" s="7">
        <v>1.3</v>
      </c>
      <c r="AG12" s="7">
        <v>1</v>
      </c>
      <c r="AH12" s="7">
        <v>0.9</v>
      </c>
      <c r="AI12" s="7">
        <v>1</v>
      </c>
      <c r="AJ12" s="8">
        <v>27.2</v>
      </c>
      <c r="AK12" s="33">
        <f t="shared" si="1"/>
        <v>40.5</v>
      </c>
      <c r="AL12" s="10">
        <f t="shared" si="2"/>
        <v>81.599999999999994</v>
      </c>
      <c r="AM12" s="11"/>
      <c r="AN12" s="48">
        <v>82</v>
      </c>
    </row>
    <row r="13" spans="1:40" ht="28.2" thickBot="1" x14ac:dyDescent="0.4">
      <c r="A13" s="12" t="s">
        <v>30</v>
      </c>
      <c r="B13" s="13" t="s">
        <v>31</v>
      </c>
      <c r="C13" s="4">
        <v>0</v>
      </c>
      <c r="D13" s="4"/>
      <c r="E13" s="4">
        <v>0</v>
      </c>
      <c r="F13" s="4">
        <v>0.5</v>
      </c>
      <c r="G13" s="4">
        <v>0.5</v>
      </c>
      <c r="H13" s="4">
        <v>0.7</v>
      </c>
      <c r="I13" s="4">
        <v>0</v>
      </c>
      <c r="J13" s="4">
        <v>0.5</v>
      </c>
      <c r="K13" s="4">
        <v>0.5</v>
      </c>
      <c r="L13" s="4">
        <v>0.9</v>
      </c>
      <c r="M13" s="4">
        <v>0</v>
      </c>
      <c r="N13" s="4">
        <v>0</v>
      </c>
      <c r="O13" s="4">
        <v>0.5</v>
      </c>
      <c r="P13" s="4">
        <v>0.5</v>
      </c>
      <c r="Q13" s="4">
        <v>0.4</v>
      </c>
      <c r="R13" s="4">
        <v>0</v>
      </c>
      <c r="S13" s="4">
        <v>0.5</v>
      </c>
      <c r="T13" s="4">
        <v>0.5</v>
      </c>
      <c r="U13" s="4">
        <v>0.5</v>
      </c>
      <c r="V13" s="4">
        <v>0.9</v>
      </c>
      <c r="W13" s="5">
        <v>28.33</v>
      </c>
      <c r="X13" s="34">
        <f t="shared" si="0"/>
        <v>35.729999999999997</v>
      </c>
      <c r="Y13" s="7">
        <v>1</v>
      </c>
      <c r="Z13" s="7">
        <v>2</v>
      </c>
      <c r="AA13" s="7">
        <v>0.5</v>
      </c>
      <c r="AB13" s="7">
        <v>2</v>
      </c>
      <c r="AC13" s="7">
        <v>0.7</v>
      </c>
      <c r="AD13" s="7">
        <v>2</v>
      </c>
      <c r="AE13" s="7">
        <v>1</v>
      </c>
      <c r="AF13" s="7">
        <v>1.6</v>
      </c>
      <c r="AG13" s="7">
        <v>1</v>
      </c>
      <c r="AH13" s="7">
        <v>1</v>
      </c>
      <c r="AI13" s="7">
        <v>1</v>
      </c>
      <c r="AJ13" s="8">
        <v>32.299999999999997</v>
      </c>
      <c r="AK13" s="33">
        <f t="shared" si="1"/>
        <v>46.099999999999994</v>
      </c>
      <c r="AL13" s="10">
        <f t="shared" si="2"/>
        <v>81.829999999999984</v>
      </c>
      <c r="AM13" s="11"/>
      <c r="AN13" s="48">
        <v>82</v>
      </c>
    </row>
    <row r="14" spans="1:40" ht="28.2" thickBot="1" x14ac:dyDescent="0.4">
      <c r="A14" s="12" t="s">
        <v>32</v>
      </c>
      <c r="B14" s="15" t="s">
        <v>33</v>
      </c>
      <c r="C14" s="4">
        <v>0.5</v>
      </c>
      <c r="D14" s="4"/>
      <c r="E14" s="4">
        <v>0.5</v>
      </c>
      <c r="F14" s="4">
        <v>0.5</v>
      </c>
      <c r="G14" s="4">
        <v>0.5</v>
      </c>
      <c r="H14" s="4">
        <v>0.6</v>
      </c>
      <c r="I14" s="4">
        <v>0.5</v>
      </c>
      <c r="J14" s="4">
        <v>0.5</v>
      </c>
      <c r="K14" s="4">
        <v>0.5</v>
      </c>
      <c r="L14" s="4">
        <v>1</v>
      </c>
      <c r="M14" s="4">
        <v>0.8</v>
      </c>
      <c r="N14" s="4">
        <v>0.5</v>
      </c>
      <c r="O14" s="4">
        <v>0.5</v>
      </c>
      <c r="P14" s="4">
        <v>0.5</v>
      </c>
      <c r="Q14" s="4">
        <v>0.4</v>
      </c>
      <c r="R14" s="4">
        <v>0.5</v>
      </c>
      <c r="S14" s="4">
        <v>0.5</v>
      </c>
      <c r="T14" s="4">
        <v>0.5</v>
      </c>
      <c r="U14" s="4">
        <v>0.5</v>
      </c>
      <c r="V14" s="4">
        <v>0.75</v>
      </c>
      <c r="W14" s="5">
        <v>20.54</v>
      </c>
      <c r="X14" s="34">
        <f t="shared" si="0"/>
        <v>31.09</v>
      </c>
      <c r="Y14" s="7">
        <v>1</v>
      </c>
      <c r="Z14" s="7">
        <v>0.5</v>
      </c>
      <c r="AA14" s="7">
        <v>1</v>
      </c>
      <c r="AB14" s="7">
        <v>1</v>
      </c>
      <c r="AC14" s="7">
        <v>0.7</v>
      </c>
      <c r="AD14" s="7">
        <v>1.9</v>
      </c>
      <c r="AE14" s="7">
        <v>1</v>
      </c>
      <c r="AF14" s="7">
        <v>0.5</v>
      </c>
      <c r="AG14" s="7">
        <v>1</v>
      </c>
      <c r="AH14" s="7">
        <v>0.2</v>
      </c>
      <c r="AI14" s="7">
        <v>0</v>
      </c>
      <c r="AJ14" s="8">
        <v>20.399999999999999</v>
      </c>
      <c r="AK14" s="33">
        <f t="shared" si="1"/>
        <v>29.199999999999996</v>
      </c>
      <c r="AL14" s="10">
        <f t="shared" si="2"/>
        <v>60.289999999999992</v>
      </c>
      <c r="AM14" s="14" t="s">
        <v>15</v>
      </c>
      <c r="AN14" s="48">
        <v>60</v>
      </c>
    </row>
    <row r="15" spans="1:40" ht="28.2" thickBot="1" x14ac:dyDescent="0.4">
      <c r="A15" s="12" t="s">
        <v>34</v>
      </c>
      <c r="B15" s="13" t="s">
        <v>35</v>
      </c>
      <c r="C15" s="4">
        <v>0.5</v>
      </c>
      <c r="D15" s="4"/>
      <c r="E15" s="4">
        <v>0.5</v>
      </c>
      <c r="F15" s="4">
        <v>0.5</v>
      </c>
      <c r="G15" s="4">
        <v>0</v>
      </c>
      <c r="H15" s="4">
        <v>0.5</v>
      </c>
      <c r="I15" s="4">
        <v>0</v>
      </c>
      <c r="J15" s="4">
        <v>0.5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5">
        <v>0</v>
      </c>
      <c r="X15" s="34">
        <f t="shared" si="0"/>
        <v>2.5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8">
        <v>0</v>
      </c>
      <c r="AK15" s="33">
        <f t="shared" si="1"/>
        <v>0</v>
      </c>
      <c r="AL15" s="10">
        <f t="shared" si="2"/>
        <v>2.5</v>
      </c>
      <c r="AM15" s="11"/>
    </row>
    <row r="16" spans="1:40" ht="18" thickBot="1" x14ac:dyDescent="0.4">
      <c r="A16" s="16" t="s">
        <v>36</v>
      </c>
      <c r="B16" s="15"/>
      <c r="C16" s="17">
        <v>0.5</v>
      </c>
      <c r="D16" s="17"/>
      <c r="E16" s="17">
        <v>0.5</v>
      </c>
      <c r="F16" s="17">
        <v>0.5</v>
      </c>
      <c r="G16" s="17">
        <v>0.5</v>
      </c>
      <c r="H16" s="17">
        <v>1</v>
      </c>
      <c r="I16" s="17">
        <v>0.5</v>
      </c>
      <c r="J16" s="17">
        <v>0.5</v>
      </c>
      <c r="K16" s="17">
        <v>0.5</v>
      </c>
      <c r="L16" s="17">
        <v>1</v>
      </c>
      <c r="M16" s="17">
        <v>1</v>
      </c>
      <c r="N16" s="17">
        <v>0.5</v>
      </c>
      <c r="O16" s="17">
        <v>0.5</v>
      </c>
      <c r="P16" s="17">
        <v>1</v>
      </c>
      <c r="Q16" s="17">
        <v>1</v>
      </c>
      <c r="R16" s="17">
        <v>0.5</v>
      </c>
      <c r="S16" s="17">
        <v>0.5</v>
      </c>
      <c r="T16" s="17">
        <v>0.5</v>
      </c>
      <c r="U16" s="17">
        <v>0.5</v>
      </c>
      <c r="V16" s="17">
        <v>1</v>
      </c>
      <c r="W16" s="17">
        <v>34</v>
      </c>
      <c r="X16" s="6">
        <v>50</v>
      </c>
      <c r="Y16" s="18">
        <v>1</v>
      </c>
      <c r="Z16" s="18">
        <v>2</v>
      </c>
      <c r="AA16" s="18">
        <v>1</v>
      </c>
      <c r="AB16" s="18">
        <v>2</v>
      </c>
      <c r="AC16" s="18">
        <v>1</v>
      </c>
      <c r="AD16" s="18">
        <v>2</v>
      </c>
      <c r="AE16" s="18">
        <v>1</v>
      </c>
      <c r="AF16" s="18">
        <v>2</v>
      </c>
      <c r="AG16" s="18">
        <v>1</v>
      </c>
      <c r="AH16" s="18">
        <v>1</v>
      </c>
      <c r="AI16" s="18">
        <v>1</v>
      </c>
      <c r="AJ16" s="8">
        <v>34</v>
      </c>
      <c r="AK16" s="9">
        <v>50</v>
      </c>
      <c r="AL16" s="19">
        <v>100</v>
      </c>
      <c r="AM16" s="11"/>
    </row>
    <row r="17" spans="1:40" ht="28.2" thickBot="1" x14ac:dyDescent="0.4">
      <c r="A17" s="12" t="s">
        <v>37</v>
      </c>
      <c r="B17" s="3" t="s">
        <v>10</v>
      </c>
      <c r="C17" s="20">
        <v>0.5</v>
      </c>
      <c r="D17" s="20"/>
      <c r="E17" s="20">
        <v>0.5</v>
      </c>
      <c r="F17" s="20">
        <v>0.5</v>
      </c>
      <c r="G17" s="20">
        <v>0.5</v>
      </c>
      <c r="H17" s="20">
        <v>0.8</v>
      </c>
      <c r="I17" s="20">
        <v>0.5</v>
      </c>
      <c r="J17" s="20">
        <v>0</v>
      </c>
      <c r="K17" s="20">
        <v>0</v>
      </c>
      <c r="L17" s="20">
        <v>0.9</v>
      </c>
      <c r="M17" s="20">
        <v>0.9</v>
      </c>
      <c r="N17" s="20">
        <v>0.5</v>
      </c>
      <c r="O17" s="20">
        <v>0.5</v>
      </c>
      <c r="P17" s="20">
        <v>1</v>
      </c>
      <c r="Q17" s="20">
        <v>0.9</v>
      </c>
      <c r="R17" s="20">
        <v>0</v>
      </c>
      <c r="S17" s="20">
        <v>0.5</v>
      </c>
      <c r="T17" s="20">
        <v>0</v>
      </c>
      <c r="U17" s="20">
        <v>0.5</v>
      </c>
      <c r="V17" s="20">
        <v>0.9</v>
      </c>
      <c r="W17" s="21">
        <v>28.33</v>
      </c>
      <c r="X17" s="34">
        <f>SUM(C17:W17)</f>
        <v>38.229999999999997</v>
      </c>
      <c r="Y17" s="22">
        <v>1</v>
      </c>
      <c r="Z17" s="22">
        <v>0</v>
      </c>
      <c r="AA17" s="22">
        <v>1</v>
      </c>
      <c r="AB17" s="22">
        <v>2</v>
      </c>
      <c r="AC17" s="22">
        <v>0.8</v>
      </c>
      <c r="AD17" s="22">
        <v>1.9</v>
      </c>
      <c r="AE17" s="22">
        <v>1</v>
      </c>
      <c r="AF17" s="22">
        <v>1.8</v>
      </c>
      <c r="AG17" s="22">
        <v>1</v>
      </c>
      <c r="AH17" s="22">
        <v>0</v>
      </c>
      <c r="AI17" s="22">
        <v>0</v>
      </c>
      <c r="AJ17" s="23">
        <v>32.299999999999997</v>
      </c>
      <c r="AK17" s="33">
        <f>SUM(Y17:AJ17)</f>
        <v>42.8</v>
      </c>
      <c r="AL17" s="24">
        <f>SUM(AK17+X17)</f>
        <v>81.03</v>
      </c>
      <c r="AM17" s="25">
        <v>1</v>
      </c>
      <c r="AN17" s="48">
        <v>82</v>
      </c>
    </row>
    <row r="18" spans="1:40" s="26" customFormat="1" x14ac:dyDescent="0.35">
      <c r="C18" s="27">
        <v>1</v>
      </c>
      <c r="D18" s="28"/>
      <c r="E18" s="27">
        <v>2</v>
      </c>
      <c r="F18" s="27">
        <v>3</v>
      </c>
      <c r="G18" s="27">
        <v>4</v>
      </c>
      <c r="H18" s="27">
        <v>5</v>
      </c>
      <c r="I18" s="27">
        <v>6</v>
      </c>
      <c r="J18" s="27">
        <v>7</v>
      </c>
      <c r="K18" s="27">
        <v>8</v>
      </c>
      <c r="L18" s="27">
        <v>9</v>
      </c>
      <c r="M18" s="27"/>
      <c r="N18" s="27">
        <v>10</v>
      </c>
      <c r="O18" s="27">
        <v>11</v>
      </c>
      <c r="P18" s="27">
        <v>12</v>
      </c>
      <c r="Q18" s="28">
        <v>13</v>
      </c>
      <c r="R18" s="28">
        <v>14</v>
      </c>
      <c r="S18" s="28">
        <v>15</v>
      </c>
      <c r="T18" s="28">
        <v>16</v>
      </c>
      <c r="U18" s="28">
        <v>17</v>
      </c>
      <c r="V18" s="28">
        <v>18</v>
      </c>
      <c r="W18" s="28">
        <v>19</v>
      </c>
      <c r="X18" s="28"/>
      <c r="Y18" s="29">
        <v>20</v>
      </c>
      <c r="Z18" s="28">
        <v>21</v>
      </c>
      <c r="AA18" s="28">
        <v>22</v>
      </c>
      <c r="AB18" s="28">
        <v>23</v>
      </c>
      <c r="AC18" s="28">
        <v>24</v>
      </c>
      <c r="AD18" s="28">
        <v>25</v>
      </c>
      <c r="AE18" s="28">
        <v>26</v>
      </c>
      <c r="AF18" s="28">
        <v>27</v>
      </c>
      <c r="AG18" s="28">
        <v>28</v>
      </c>
      <c r="AH18" s="28">
        <v>29</v>
      </c>
      <c r="AI18" s="28">
        <v>30</v>
      </c>
      <c r="AJ18" s="28">
        <v>31</v>
      </c>
      <c r="AK18" s="28"/>
      <c r="AL18" s="28">
        <v>32</v>
      </c>
      <c r="AM18" s="28"/>
    </row>
    <row r="19" spans="1:40" x14ac:dyDescent="0.35">
      <c r="Y19" s="32" t="s">
        <v>38</v>
      </c>
      <c r="Z19" t="s">
        <v>38</v>
      </c>
      <c r="AA19" t="s">
        <v>38</v>
      </c>
      <c r="AB19" t="s">
        <v>38</v>
      </c>
      <c r="AC19" t="s">
        <v>39</v>
      </c>
      <c r="AD19" t="s">
        <v>39</v>
      </c>
      <c r="AE19" t="s">
        <v>40</v>
      </c>
      <c r="AF19" t="s">
        <v>40</v>
      </c>
      <c r="AG19" t="s">
        <v>41</v>
      </c>
      <c r="AH19" t="s">
        <v>41</v>
      </c>
    </row>
  </sheetData>
  <mergeCells count="39">
    <mergeCell ref="F1:F2"/>
    <mergeCell ref="A1:A2"/>
    <mergeCell ref="B1:B2"/>
    <mergeCell ref="C1:C2"/>
    <mergeCell ref="D1:D2"/>
    <mergeCell ref="E1:E2"/>
    <mergeCell ref="R1:R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AD1:AD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K1:AK2"/>
    <mergeCell ref="AL1:AL2"/>
    <mergeCell ref="AM1:AM2"/>
    <mergeCell ref="AE1:AE2"/>
    <mergeCell ref="AF1:AF2"/>
    <mergeCell ref="AG1:AG2"/>
    <mergeCell ref="AH1:AH2"/>
    <mergeCell ref="AI1:AI2"/>
    <mergeCell ref="AJ1:A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Svitlana</dc:creator>
  <cp:lastModifiedBy>Svitlana</cp:lastModifiedBy>
  <dcterms:created xsi:type="dcterms:W3CDTF">2021-11-01T07:59:07Z</dcterms:created>
  <dcterms:modified xsi:type="dcterms:W3CDTF">2021-12-01T08:39:25Z</dcterms:modified>
</cp:coreProperties>
</file>