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khrv/Documents/1 Політехніка/3 Робота/131 Катедра/Акредитація магістр 2025/"/>
    </mc:Choice>
  </mc:AlternateContent>
  <xr:revisionPtr revIDLastSave="0" documentId="13_ncr:1_{B058D86F-FE06-9847-B415-00D5F72B3832}" xr6:coauthVersionLast="47" xr6:coauthVersionMax="47" xr10:uidLastSave="{00000000-0000-0000-0000-000000000000}"/>
  <bookViews>
    <workbookView xWindow="7960" yWindow="3480" windowWidth="28040" windowHeight="17440" xr2:uid="{11A85AF9-1B88-AC4D-A021-6F4CA85BF7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7" i="1"/>
  <c r="B11" i="1" s="1"/>
  <c r="B13" i="1" s="1"/>
  <c r="B15" i="1" l="1"/>
  <c r="B17" i="1" s="1"/>
  <c r="E10" i="1" s="1"/>
</calcChain>
</file>

<file path=xl/sharedStrings.xml><?xml version="1.0" encoding="utf-8"?>
<sst xmlns="http://schemas.openxmlformats.org/spreadsheetml/2006/main" count="11" uniqueCount="11">
  <si>
    <t>Ціна за од., грн</t>
  </si>
  <si>
    <t>Обсяг реалізації, од.</t>
  </si>
  <si>
    <t>Змінні витрати на од., грн</t>
  </si>
  <si>
    <t>Постійні витрати, грн</t>
  </si>
  <si>
    <r>
      <t>Виручка</t>
    </r>
    <r>
      <rPr>
        <sz val="12"/>
        <color rgb="FF000000"/>
        <rFont val="Aptos Narrow"/>
        <family val="2"/>
        <scheme val="minor"/>
      </rPr>
      <t> = </t>
    </r>
    <r>
      <rPr>
        <sz val="10"/>
        <color rgb="FF000000"/>
        <rFont val="Arial Unicode MS"/>
        <family val="2"/>
      </rPr>
      <t>=B1*B2</t>
    </r>
  </si>
  <si>
    <r>
      <t>Змінні витрати</t>
    </r>
    <r>
      <rPr>
        <sz val="12"/>
        <color rgb="FF000000"/>
        <rFont val="Aptos Narrow"/>
        <family val="2"/>
        <scheme val="minor"/>
      </rPr>
      <t> = </t>
    </r>
    <r>
      <rPr>
        <sz val="10"/>
        <color rgb="FF000000"/>
        <rFont val="Arial Unicode MS"/>
        <family val="2"/>
      </rPr>
      <t>=B1*B3</t>
    </r>
  </si>
  <si>
    <r>
      <t>Валовий прибуток</t>
    </r>
    <r>
      <rPr>
        <sz val="12"/>
        <color rgb="FF000000"/>
        <rFont val="Aptos Narrow"/>
        <family val="2"/>
        <scheme val="minor"/>
      </rPr>
      <t> = </t>
    </r>
    <r>
      <rPr>
        <sz val="10"/>
        <color rgb="FF000000"/>
        <rFont val="Arial Unicode MS"/>
        <family val="2"/>
      </rPr>
      <t>=Виручка – Змінні витрати</t>
    </r>
  </si>
  <si>
    <r>
      <t>Операційний прибуток (EBIT)</t>
    </r>
    <r>
      <rPr>
        <sz val="12"/>
        <color rgb="FF000000"/>
        <rFont val="Aptos Narrow"/>
        <family val="2"/>
        <scheme val="minor"/>
      </rPr>
      <t> = </t>
    </r>
    <r>
      <rPr>
        <sz val="10"/>
        <color rgb="FF000000"/>
        <rFont val="Arial Unicode MS"/>
        <family val="2"/>
      </rPr>
      <t>=Валовий прибуток – B4</t>
    </r>
  </si>
  <si>
    <r>
      <t>Податок (18%)</t>
    </r>
    <r>
      <rPr>
        <sz val="12"/>
        <color rgb="FF000000"/>
        <rFont val="Aptos Narrow"/>
        <family val="2"/>
        <scheme val="minor"/>
      </rPr>
      <t> = </t>
    </r>
    <r>
      <rPr>
        <sz val="10"/>
        <color rgb="FF000000"/>
        <rFont val="Arial Unicode MS"/>
        <family val="2"/>
      </rPr>
      <t>=EBIT * 0.18</t>
    </r>
  </si>
  <si>
    <r>
      <t>Чистий прибуток</t>
    </r>
    <r>
      <rPr>
        <sz val="12"/>
        <color rgb="FF000000"/>
        <rFont val="Aptos Narrow"/>
        <family val="2"/>
        <scheme val="minor"/>
      </rPr>
      <t> = </t>
    </r>
    <r>
      <rPr>
        <sz val="10"/>
        <color rgb="FF000000"/>
        <rFont val="Arial Unicode MS"/>
        <family val="2"/>
      </rPr>
      <t>=EBIT – Податок</t>
    </r>
  </si>
  <si>
    <t>Ціна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</si>
</sst>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2B3F3-321D-6448-BA07-CC3C9EEB091B}">
  <dimension ref="A1:G17"/>
  <sheetViews>
    <sheetView tabSelected="1" workbookViewId="0">
      <selection activeCell="E10" sqref="E10"/>
    </sheetView>
  </sheetViews>
  <sheetFormatPr baseColWidth="10" defaultRowHeight="16" x14ac:dyDescent="0.2"/>
  <cols>
    <col min="1" max="1" width="47.83203125" bestFit="1" customWidth="1"/>
  </cols>
  <sheetData>
    <row r="1" spans="1:7" ht="17" x14ac:dyDescent="0.25">
      <c r="A1" s="2" t="s">
        <v>1</v>
      </c>
      <c r="B1" s="4">
        <v>10000</v>
      </c>
      <c r="C1" s="1"/>
      <c r="D1" s="1"/>
      <c r="E1" s="1"/>
      <c r="F1" s="1"/>
      <c r="G1" s="1"/>
    </row>
    <row r="2" spans="1:7" ht="17" x14ac:dyDescent="0.25">
      <c r="A2" s="2" t="s">
        <v>0</v>
      </c>
      <c r="B2" s="4">
        <v>120</v>
      </c>
      <c r="C2" s="2"/>
      <c r="D2" s="2"/>
      <c r="E2" s="2"/>
      <c r="F2" s="3"/>
      <c r="G2" s="2"/>
    </row>
    <row r="3" spans="1:7" ht="17" x14ac:dyDescent="0.25">
      <c r="A3" s="2" t="s">
        <v>2</v>
      </c>
      <c r="B3" s="4">
        <v>70</v>
      </c>
      <c r="C3" s="2"/>
      <c r="D3" s="2"/>
      <c r="E3" s="2"/>
      <c r="F3" s="2"/>
      <c r="G3" s="2"/>
    </row>
    <row r="4" spans="1:7" ht="17" x14ac:dyDescent="0.25">
      <c r="A4" s="2" t="s">
        <v>3</v>
      </c>
      <c r="B4" s="4">
        <v>350000</v>
      </c>
    </row>
    <row r="7" spans="1:7" ht="17" x14ac:dyDescent="0.25">
      <c r="A7" s="1" t="s">
        <v>4</v>
      </c>
      <c r="B7">
        <f>B2*B1</f>
        <v>1200000</v>
      </c>
    </row>
    <row r="9" spans="1:7" ht="17" x14ac:dyDescent="0.25">
      <c r="A9" s="1" t="s">
        <v>5</v>
      </c>
      <c r="B9">
        <f>B3*B1</f>
        <v>700000</v>
      </c>
    </row>
    <row r="10" spans="1:7" x14ac:dyDescent="0.2">
      <c r="D10" t="s">
        <v>10</v>
      </c>
      <c r="E10">
        <f>B17</f>
        <v>123000</v>
      </c>
    </row>
    <row r="11" spans="1:7" ht="17" x14ac:dyDescent="0.25">
      <c r="A11" s="1" t="s">
        <v>6</v>
      </c>
      <c r="B11">
        <f>B7-B9</f>
        <v>500000</v>
      </c>
      <c r="D11">
        <v>100</v>
      </c>
      <c r="E11">
        <f t="dataTable" ref="E11:E17" dt2D="0" dtr="0" r1="B2"/>
        <v>-41000</v>
      </c>
    </row>
    <row r="12" spans="1:7" x14ac:dyDescent="0.2">
      <c r="D12">
        <v>105</v>
      </c>
      <c r="E12">
        <v>0</v>
      </c>
    </row>
    <row r="13" spans="1:7" ht="17" x14ac:dyDescent="0.25">
      <c r="A13" s="1" t="s">
        <v>7</v>
      </c>
      <c r="B13">
        <f>B11-B4</f>
        <v>150000</v>
      </c>
      <c r="D13">
        <v>110</v>
      </c>
      <c r="E13">
        <v>41000</v>
      </c>
    </row>
    <row r="14" spans="1:7" x14ac:dyDescent="0.2">
      <c r="D14">
        <v>115</v>
      </c>
      <c r="E14">
        <v>82000</v>
      </c>
    </row>
    <row r="15" spans="1:7" ht="17" x14ac:dyDescent="0.25">
      <c r="A15" s="1" t="s">
        <v>8</v>
      </c>
      <c r="B15">
        <f>B13*0.18</f>
        <v>27000</v>
      </c>
      <c r="D15">
        <v>120</v>
      </c>
      <c r="E15">
        <v>123000</v>
      </c>
    </row>
    <row r="16" spans="1:7" x14ac:dyDescent="0.2">
      <c r="D16">
        <v>125</v>
      </c>
      <c r="E16">
        <v>164000</v>
      </c>
    </row>
    <row r="17" spans="1:5" ht="17" x14ac:dyDescent="0.25">
      <c r="A17" s="1" t="s">
        <v>9</v>
      </c>
      <c r="B17">
        <f>B13-B15</f>
        <v>123000</v>
      </c>
      <c r="D17">
        <v>130</v>
      </c>
      <c r="E17">
        <v>205000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Dmytro Zakharov</dc:creator>
  <cp:lastModifiedBy>Dmytro Zakharov</cp:lastModifiedBy>
  <dcterms:created xsi:type="dcterms:W3CDTF">2025-09-02T14:14:38Z</dcterms:created>
  <dcterms:modified xsi:type="dcterms:W3CDTF">2025-10-27T16:17:17Z</dcterms:modified>
</cp:coreProperties>
</file>