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5\"/>
    </mc:Choice>
  </mc:AlternateContent>
  <xr:revisionPtr revIDLastSave="0" documentId="8_{9B0F3498-8388-4D16-8823-17F6E771199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Лист1" sheetId="1" r:id="rId1"/>
    <sheet name="Лист3" sheetId="3" r:id="rId2"/>
    <sheet name="Лист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1" i="1" l="1"/>
  <c r="AH61" i="1" s="1"/>
  <c r="T16" i="1"/>
  <c r="AH16" i="1" s="1"/>
  <c r="T12" i="1"/>
  <c r="AH12" i="1" s="1"/>
  <c r="T5" i="1"/>
  <c r="AH5" i="1"/>
  <c r="AH7" i="2"/>
  <c r="AH8" i="2"/>
  <c r="AH10" i="2"/>
  <c r="AH11" i="2"/>
  <c r="AH12" i="2"/>
  <c r="AH13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6" i="2"/>
  <c r="AH20" i="1"/>
  <c r="T17" i="1"/>
  <c r="AH17" i="1" s="1"/>
  <c r="T29" i="2"/>
  <c r="T15" i="2"/>
  <c r="T16" i="2"/>
  <c r="T28" i="2"/>
  <c r="T23" i="2"/>
  <c r="T24" i="2"/>
  <c r="T25" i="2"/>
  <c r="T26" i="2"/>
  <c r="T27" i="2"/>
  <c r="T20" i="2"/>
  <c r="T21" i="2"/>
  <c r="T22" i="2"/>
  <c r="T18" i="2"/>
  <c r="T19" i="2"/>
  <c r="T13" i="2"/>
  <c r="T14" i="2"/>
  <c r="AH14" i="2" s="1"/>
  <c r="T10" i="2"/>
  <c r="T11" i="2"/>
  <c r="T12" i="2"/>
  <c r="T7" i="2"/>
  <c r="T8" i="2"/>
  <c r="T9" i="2"/>
  <c r="AH9" i="2" s="1"/>
  <c r="T6" i="2"/>
  <c r="T58" i="1"/>
  <c r="AH58" i="1" s="1"/>
  <c r="T54" i="1"/>
  <c r="AH54" i="1" s="1"/>
  <c r="T55" i="1"/>
  <c r="AH55" i="1" s="1"/>
  <c r="T56" i="1"/>
  <c r="AH56" i="1" s="1"/>
  <c r="T57" i="1"/>
  <c r="AH57" i="1" s="1"/>
  <c r="T52" i="1"/>
  <c r="AH52" i="1" s="1"/>
  <c r="T53" i="1"/>
  <c r="AH53" i="1" s="1"/>
  <c r="T49" i="1"/>
  <c r="AH49" i="1" s="1"/>
  <c r="T50" i="1"/>
  <c r="AH50" i="1" s="1"/>
  <c r="T51" i="1"/>
  <c r="AH51" i="1" s="1"/>
  <c r="T46" i="1"/>
  <c r="AH46" i="1" s="1"/>
  <c r="T47" i="1"/>
  <c r="AH47" i="1" s="1"/>
  <c r="T48" i="1"/>
  <c r="AH48" i="1" s="1"/>
  <c r="T44" i="1"/>
  <c r="AH44" i="1" s="1"/>
  <c r="T45" i="1"/>
  <c r="AH45" i="1" s="1"/>
  <c r="T40" i="1"/>
  <c r="AH40" i="1" s="1"/>
  <c r="T41" i="1"/>
  <c r="AH41" i="1" s="1"/>
  <c r="T42" i="1"/>
  <c r="AH42" i="1" s="1"/>
  <c r="T43" i="1"/>
  <c r="AH43" i="1" s="1"/>
  <c r="T37" i="1"/>
  <c r="AH37" i="1" s="1"/>
  <c r="T38" i="1"/>
  <c r="AH38" i="1" s="1"/>
  <c r="T39" i="1"/>
  <c r="AH39" i="1" s="1"/>
  <c r="T35" i="1"/>
  <c r="AH35" i="1" s="1"/>
  <c r="T36" i="1"/>
  <c r="AH36" i="1" s="1"/>
  <c r="T32" i="1"/>
  <c r="AH32" i="1" s="1"/>
  <c r="T33" i="1"/>
  <c r="AH33" i="1" s="1"/>
  <c r="T34" i="1"/>
  <c r="AH34" i="1" s="1"/>
  <c r="T28" i="1"/>
  <c r="AH28" i="1" s="1"/>
  <c r="T29" i="1"/>
  <c r="AH29" i="1" s="1"/>
  <c r="T30" i="1"/>
  <c r="AH30" i="1" s="1"/>
  <c r="T31" i="1"/>
  <c r="AH31" i="1" s="1"/>
  <c r="T25" i="1"/>
  <c r="AH25" i="1" s="1"/>
  <c r="T26" i="1"/>
  <c r="AH26" i="1" s="1"/>
  <c r="T27" i="1"/>
  <c r="AH27" i="1" s="1"/>
  <c r="T22" i="1"/>
  <c r="AH22" i="1" s="1"/>
  <c r="T23" i="1"/>
  <c r="AH23" i="1" s="1"/>
  <c r="T24" i="1"/>
  <c r="AH24" i="1" s="1"/>
  <c r="T18" i="1"/>
  <c r="AH18" i="1" s="1"/>
  <c r="T19" i="1"/>
  <c r="AH19" i="1" s="1"/>
  <c r="T20" i="1"/>
  <c r="T21" i="1"/>
  <c r="AH21" i="1" s="1"/>
  <c r="T13" i="1"/>
  <c r="AH13" i="1" s="1"/>
  <c r="T14" i="1"/>
  <c r="AH14" i="1" s="1"/>
  <c r="T15" i="1"/>
  <c r="AH15" i="1" s="1"/>
  <c r="T8" i="1"/>
  <c r="AH8" i="1" s="1"/>
  <c r="T9" i="1"/>
  <c r="AH9" i="1" s="1"/>
  <c r="T10" i="1"/>
  <c r="AH10" i="1" s="1"/>
  <c r="T11" i="1"/>
  <c r="AH11" i="1" s="1"/>
  <c r="T6" i="1"/>
  <c r="AH6" i="1" s="1"/>
  <c r="T7" i="1"/>
  <c r="AH7" i="1" s="1"/>
</calcChain>
</file>

<file path=xl/sharedStrings.xml><?xml version="1.0" encoding="utf-8"?>
<sst xmlns="http://schemas.openxmlformats.org/spreadsheetml/2006/main" count="476" uniqueCount="143">
  <si>
    <t>Студенти, які записалися (I семестр):</t>
  </si>
  <si>
    <t>ЕК-7</t>
  </si>
  <si>
    <t>Бакалавр</t>
  </si>
  <si>
    <t>Денна</t>
  </si>
  <si>
    <t>Савченко Богдана Анатоліївна</t>
  </si>
  <si>
    <t>ОКМ-3</t>
  </si>
  <si>
    <t>Поліщук Ольга Олександрівна</t>
  </si>
  <si>
    <t>Заріцька Вероніка Сергіївна</t>
  </si>
  <si>
    <t>ОО-8</t>
  </si>
  <si>
    <t>Пилипчук Софія Сергіївна</t>
  </si>
  <si>
    <t>Підкуйко Анастасія Сергіївна</t>
  </si>
  <si>
    <t>Пасічник Вероніка Олександрівна</t>
  </si>
  <si>
    <t>Куцан Анна Михайлівна</t>
  </si>
  <si>
    <t>МО-71</t>
  </si>
  <si>
    <t>Борисова Діана Олегівна</t>
  </si>
  <si>
    <t>Льовкіна Лілія Валеріївна</t>
  </si>
  <si>
    <t>Митрошина Мирослава Василівна</t>
  </si>
  <si>
    <t>ОКМ-2к</t>
  </si>
  <si>
    <t>Гайдай Дар`я Павлівна</t>
  </si>
  <si>
    <t>МО-70</t>
  </si>
  <si>
    <t>Іщук Валерія Михайлівна</t>
  </si>
  <si>
    <t>Соконюк Олександр Олександрович</t>
  </si>
  <si>
    <t>Стогодюк Володимир Михайлович</t>
  </si>
  <si>
    <t>Пясківський Володимир Вячеславович</t>
  </si>
  <si>
    <t>ФБС-11к</t>
  </si>
  <si>
    <t>Поплавська Марія Олександрівна</t>
  </si>
  <si>
    <t>Сірик Вікторія Леонідівна</t>
  </si>
  <si>
    <t>Єдноралюк Олександр Олександрович</t>
  </si>
  <si>
    <t>ОО-10к</t>
  </si>
  <si>
    <t>Вацьківська Діана В`ячеславівна</t>
  </si>
  <si>
    <t>Ковальчук Богдан Віталійович</t>
  </si>
  <si>
    <t>Уваренко Денис Русланович</t>
  </si>
  <si>
    <t>Панченко Олександра Олегівна</t>
  </si>
  <si>
    <t>Зіневич Сергій Вікторович</t>
  </si>
  <si>
    <t>Гуріна Анастасія Олегівна</t>
  </si>
  <si>
    <t>Данильчук Дар`я Дмитрівна</t>
  </si>
  <si>
    <t>Деркач Віолетта Юріївна</t>
  </si>
  <si>
    <t>Зайнчуковська Анна Юріївна</t>
  </si>
  <si>
    <t>Теодорович Олександра Володимирівна</t>
  </si>
  <si>
    <t>Трохимчук Артем Ігорович</t>
  </si>
  <si>
    <t>Хіміч Євгенія Тарасівна</t>
  </si>
  <si>
    <t>Шматов Максим Романович</t>
  </si>
  <si>
    <t>Ткаченко Олександра Леонідівна</t>
  </si>
  <si>
    <t>Дмитрюк Станіслав Григорович</t>
  </si>
  <si>
    <t>Белінкіс Анастасія Григорівна</t>
  </si>
  <si>
    <t>Калінін Данило Віталійович</t>
  </si>
  <si>
    <t>Булак Крістіна Павлівна</t>
  </si>
  <si>
    <t>Крамарчук Юлія Олегівна</t>
  </si>
  <si>
    <t>Бугаєнко Руслан Богданович</t>
  </si>
  <si>
    <t>Якимчук Ірина Вікторівна</t>
  </si>
  <si>
    <t>Єремейчук Анна Андріївна</t>
  </si>
  <si>
    <t>Бенедичук Катерина Олександрівна</t>
  </si>
  <si>
    <t>Хворостенюк Олександр Васильович</t>
  </si>
  <si>
    <t>Дідух Тарас Васильович</t>
  </si>
  <si>
    <t>ПВ-9</t>
  </si>
  <si>
    <t>Кузніцова Христина Олександрівна</t>
  </si>
  <si>
    <t>Богодвид Олександр Вікторович</t>
  </si>
  <si>
    <t>Ковальчук Олександр Віталійович</t>
  </si>
  <si>
    <t>Стригун Катерина Олександрівна</t>
  </si>
  <si>
    <t>Архипчук Олександра Сергіївна</t>
  </si>
  <si>
    <t>Сич Ярослав Дмитрович</t>
  </si>
  <si>
    <t>МО-70к</t>
  </si>
  <si>
    <t>Рибчинська Анастасія Олександрівна</t>
  </si>
  <si>
    <t>Куліш Анатолій Вікторович</t>
  </si>
  <si>
    <t>Тарасюк Крістіна Вадимівна</t>
  </si>
  <si>
    <t>Лекція</t>
  </si>
  <si>
    <t>практика</t>
  </si>
  <si>
    <t xml:space="preserve">лекція 2. </t>
  </si>
  <si>
    <t>лекція 3</t>
  </si>
  <si>
    <t>практика 3</t>
  </si>
  <si>
    <t>лекція=0,5 бали</t>
  </si>
  <si>
    <t>практика: 3 бали - завдання, 0,5 б- дискусія, 0,5 бали - реферат</t>
  </si>
  <si>
    <t>Лекція - 0,5 бали; практика - з б. завдання, 0,5 бали - дискусія, 0,5 бали - реферат. Сума практик - 56 балів.</t>
  </si>
  <si>
    <t>Фінанси суб єктів господарювання</t>
  </si>
  <si>
    <t>ПІБ</t>
  </si>
  <si>
    <t>Група</t>
  </si>
  <si>
    <t>ОР</t>
  </si>
  <si>
    <t>Форма навчання</t>
  </si>
  <si>
    <t xml:space="preserve">ОРГАНІЗАЦІЯ ФІНАНСОВОЇ РОБОТИ </t>
  </si>
  <si>
    <t>Галіцький Назар Юрійович</t>
  </si>
  <si>
    <t>Журавська Сніжана Петрівна</t>
  </si>
  <si>
    <t>Ольшанська Тетяна Володимирівна</t>
  </si>
  <si>
    <t>Яременко Вікторія Павлівна</t>
  </si>
  <si>
    <t>Журавський Артур Петрович</t>
  </si>
  <si>
    <t>Куракіна Аліна Віталіївна</t>
  </si>
  <si>
    <t>Далека Світозар Михайлович</t>
  </si>
  <si>
    <t>Кулак Євгеній Олександрович</t>
  </si>
  <si>
    <t>Бобрусь Роман Сергійович</t>
  </si>
  <si>
    <t>ЕК-9к</t>
  </si>
  <si>
    <t>Бондарчук Ольга Юріївна</t>
  </si>
  <si>
    <t>Отвинівська Катерина Валеріївна</t>
  </si>
  <si>
    <t>Моссаковська Юлія Ігорівна</t>
  </si>
  <si>
    <t>Шевченко Яна Іванівна</t>
  </si>
  <si>
    <t>Плахотна Карина Володимирівна</t>
  </si>
  <si>
    <t>Шевчук Дарія Юріївна</t>
  </si>
  <si>
    <t>Конохова Любов Володимирівна</t>
  </si>
  <si>
    <t>ФБС-9</t>
  </si>
  <si>
    <t>Славінський Дмитро Андрійович</t>
  </si>
  <si>
    <t>Грицанюк Крістіна Миколаївна</t>
  </si>
  <si>
    <t>Бондар Євген Вікторович</t>
  </si>
  <si>
    <t>Бугайчук Олександр Валентинович</t>
  </si>
  <si>
    <t>Степанова Каріна Олександрівна</t>
  </si>
  <si>
    <t>Студенти, які записалися (II семестр):</t>
  </si>
  <si>
    <t>ФБС-8, 9к</t>
  </si>
  <si>
    <t>Панченко Діана Валентинівна</t>
  </si>
  <si>
    <t>МО_70</t>
  </si>
  <si>
    <t>Бакалавр Денна</t>
  </si>
  <si>
    <t>3 бали</t>
  </si>
  <si>
    <t xml:space="preserve">Мусійовський </t>
  </si>
  <si>
    <t>практика 4</t>
  </si>
  <si>
    <t>27 вересня</t>
  </si>
  <si>
    <t>екція 4</t>
  </si>
  <si>
    <t xml:space="preserve">27 вересня </t>
  </si>
  <si>
    <t>лекція 4</t>
  </si>
  <si>
    <t>лекція</t>
  </si>
  <si>
    <t>лекція 5</t>
  </si>
  <si>
    <t>практика 5</t>
  </si>
  <si>
    <t>лекція 6</t>
  </si>
  <si>
    <t>практика 6</t>
  </si>
  <si>
    <t>Лазебна Даря</t>
  </si>
  <si>
    <t>лекція 7</t>
  </si>
  <si>
    <t>практика 7</t>
  </si>
  <si>
    <t xml:space="preserve">лекція - 8 балів, практики - 42 балів. В сумі - 50 балів.  Самостійна робота на 9 тижні - 25 балів. Самостійна робота на 15 тижні - 25 балів. </t>
  </si>
  <si>
    <t>Сума поточних оцінок за 7 тижнів на 20.10.2024</t>
  </si>
  <si>
    <t>Сума поточних балів на 8 тижні</t>
  </si>
  <si>
    <t>1.11.</t>
  </si>
  <si>
    <t>лекція 8</t>
  </si>
  <si>
    <t>практика 8</t>
  </si>
  <si>
    <t>лекція 9</t>
  </si>
  <si>
    <t>практика 9 (МК)</t>
  </si>
  <si>
    <t>лпекція</t>
  </si>
  <si>
    <t>Кузніцова</t>
  </si>
  <si>
    <t>Заблоцька Надія</t>
  </si>
  <si>
    <t>МК ()практика)</t>
  </si>
  <si>
    <t>Мілованова Інесса</t>
  </si>
  <si>
    <t>Ткаченко Олександра</t>
  </si>
  <si>
    <t>Рейтинг на 01.12.2024</t>
  </si>
  <si>
    <t>Кузніцова Христина</t>
  </si>
  <si>
    <t>Мусійовський Дмитро</t>
  </si>
  <si>
    <t>МКР</t>
  </si>
  <si>
    <t xml:space="preserve">Рейтинг поточний </t>
  </si>
  <si>
    <r>
      <t>01.12+AH2:AH51</t>
    </r>
    <r>
      <rPr>
        <sz val="11"/>
        <color rgb="FFFF0000"/>
        <rFont val="Calibri"/>
        <family val="2"/>
        <charset val="204"/>
      </rPr>
      <t>+AH2:AH12</t>
    </r>
    <r>
      <rPr>
        <sz val="11"/>
        <color theme="1"/>
        <rFont val="Calibri"/>
        <family val="2"/>
        <charset val="204"/>
        <scheme val="minor"/>
      </rPr>
      <t>.2024</t>
    </r>
  </si>
  <si>
    <t>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</si>
</sst>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8"/>
      <color rgb="FF333333"/>
      <name val="Source Sans Pro"/>
      <family val="2"/>
    </font>
    <font>
      <sz val="11"/>
      <color theme="1"/>
      <name val="Source Sans Pro"/>
      <family val="2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rgb="FF888888"/>
      </left>
      <right style="medium">
        <color rgb="FF888888"/>
      </right>
      <top style="medium">
        <color rgb="FFF4F4F4"/>
      </top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16" fontId="0" fillId="0" borderId="0" xfId="0" applyNumberFormat="1"/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opLeftCell="L3" workbookViewId="0">
      <selection activeCell="B20" sqref="B20"/>
    </sheetView>
  </sheetViews>
  <sheetFormatPr defaultRowHeight="14.4" x14ac:dyDescent="0.3"/>
  <cols>
    <col min="2" max="2" width="16.33203125" customWidth="1"/>
    <col min="34" max="34" width="10.109375" bestFit="1" customWidth="1"/>
  </cols>
  <sheetData>
    <row r="1" spans="1:34" x14ac:dyDescent="0.3">
      <c r="B1" t="s">
        <v>73</v>
      </c>
    </row>
    <row r="2" spans="1:34" x14ac:dyDescent="0.3">
      <c r="B2" t="s">
        <v>70</v>
      </c>
      <c r="D2" t="s">
        <v>71</v>
      </c>
      <c r="F2" s="3">
        <v>45541</v>
      </c>
      <c r="G2" s="3">
        <v>45541</v>
      </c>
      <c r="H2" s="3">
        <v>45548</v>
      </c>
      <c r="I2" s="3">
        <v>45548</v>
      </c>
      <c r="J2" s="3">
        <v>45555</v>
      </c>
      <c r="K2" s="3">
        <v>45555</v>
      </c>
      <c r="L2" t="s">
        <v>110</v>
      </c>
      <c r="M2" t="s">
        <v>112</v>
      </c>
      <c r="N2" s="3">
        <v>45570</v>
      </c>
      <c r="O2" s="3">
        <v>45570</v>
      </c>
      <c r="P2" s="3">
        <v>45576</v>
      </c>
      <c r="Q2" s="3">
        <v>45576</v>
      </c>
      <c r="R2" s="3">
        <v>45583</v>
      </c>
      <c r="S2" s="3">
        <v>45583</v>
      </c>
      <c r="T2" t="s">
        <v>123</v>
      </c>
      <c r="V2" s="3">
        <v>45590</v>
      </c>
      <c r="W2" s="3">
        <v>45590</v>
      </c>
      <c r="X2" s="3">
        <v>45597</v>
      </c>
      <c r="Y2" s="3">
        <v>45597</v>
      </c>
      <c r="Z2" s="3">
        <v>45604</v>
      </c>
      <c r="AA2" s="3">
        <v>45604</v>
      </c>
      <c r="AB2" s="3">
        <v>45611</v>
      </c>
      <c r="AC2" s="3">
        <v>45611</v>
      </c>
      <c r="AD2" s="3">
        <v>45618</v>
      </c>
      <c r="AE2" s="3">
        <v>45618</v>
      </c>
      <c r="AF2" s="3">
        <v>45625</v>
      </c>
      <c r="AG2" s="3">
        <v>45625</v>
      </c>
      <c r="AH2" s="6" t="s">
        <v>141</v>
      </c>
    </row>
    <row r="3" spans="1:34" ht="51.6" thickBot="1" x14ac:dyDescent="0.35">
      <c r="A3" s="1" t="s">
        <v>0</v>
      </c>
      <c r="B3" t="s">
        <v>74</v>
      </c>
      <c r="C3" t="s">
        <v>75</v>
      </c>
      <c r="D3" t="s">
        <v>76</v>
      </c>
      <c r="E3" t="s">
        <v>77</v>
      </c>
      <c r="F3" t="s">
        <v>65</v>
      </c>
      <c r="G3" t="s">
        <v>66</v>
      </c>
      <c r="H3" t="s">
        <v>67</v>
      </c>
      <c r="I3" t="s">
        <v>66</v>
      </c>
      <c r="J3" t="s">
        <v>68</v>
      </c>
      <c r="K3" t="s">
        <v>69</v>
      </c>
      <c r="L3" t="s">
        <v>111</v>
      </c>
      <c r="M3" t="s">
        <v>109</v>
      </c>
      <c r="N3" t="s">
        <v>115</v>
      </c>
      <c r="O3" t="s">
        <v>116</v>
      </c>
      <c r="P3" t="s">
        <v>117</v>
      </c>
      <c r="Q3" t="s">
        <v>118</v>
      </c>
      <c r="R3" t="s">
        <v>120</v>
      </c>
      <c r="S3" t="s">
        <v>121</v>
      </c>
      <c r="V3" t="s">
        <v>126</v>
      </c>
      <c r="W3" t="s">
        <v>127</v>
      </c>
      <c r="X3" t="s">
        <v>128</v>
      </c>
      <c r="Y3" t="s">
        <v>129</v>
      </c>
      <c r="Z3" t="s">
        <v>130</v>
      </c>
      <c r="AA3" t="s">
        <v>66</v>
      </c>
      <c r="AB3" t="s">
        <v>114</v>
      </c>
      <c r="AC3" t="s">
        <v>66</v>
      </c>
      <c r="AD3" t="s">
        <v>114</v>
      </c>
      <c r="AE3" t="s">
        <v>66</v>
      </c>
      <c r="AF3" t="s">
        <v>114</v>
      </c>
      <c r="AG3" t="s">
        <v>66</v>
      </c>
      <c r="AH3" t="s">
        <v>140</v>
      </c>
    </row>
    <row r="4" spans="1:34" ht="15" thickBot="1" x14ac:dyDescent="0.35">
      <c r="A4" s="2">
        <v>1</v>
      </c>
      <c r="B4" s="2"/>
      <c r="C4" s="2"/>
      <c r="D4" s="2"/>
      <c r="E4" s="2"/>
      <c r="U4" s="2"/>
      <c r="AH4" s="8"/>
    </row>
    <row r="5" spans="1:34" ht="69.599999999999994" thickBot="1" x14ac:dyDescent="0.35">
      <c r="A5" s="2">
        <v>2</v>
      </c>
      <c r="B5" s="2" t="s">
        <v>4</v>
      </c>
      <c r="C5" s="2" t="s">
        <v>5</v>
      </c>
      <c r="D5" s="2" t="s">
        <v>2</v>
      </c>
      <c r="E5" s="2" t="s">
        <v>3</v>
      </c>
      <c r="F5">
        <v>0.5</v>
      </c>
      <c r="G5">
        <v>1</v>
      </c>
      <c r="H5">
        <v>0.5</v>
      </c>
      <c r="I5">
        <v>1</v>
      </c>
      <c r="J5">
        <v>0.5</v>
      </c>
      <c r="K5">
        <v>2</v>
      </c>
      <c r="L5">
        <v>0</v>
      </c>
      <c r="M5">
        <v>0</v>
      </c>
      <c r="N5">
        <v>0.5</v>
      </c>
      <c r="O5">
        <v>3</v>
      </c>
      <c r="P5">
        <v>0</v>
      </c>
      <c r="Q5">
        <v>2</v>
      </c>
      <c r="R5">
        <v>0.5</v>
      </c>
      <c r="S5">
        <v>2</v>
      </c>
      <c r="T5">
        <f t="shared" ref="T5:T11" si="0">F5+G5+H5+I5+J5+K5+L5+M5+N5+O5+P5+Q5+R5+S5</f>
        <v>13.5</v>
      </c>
      <c r="U5" s="2" t="s">
        <v>4</v>
      </c>
      <c r="V5">
        <v>0.5</v>
      </c>
      <c r="W5">
        <v>3</v>
      </c>
      <c r="X5">
        <v>0</v>
      </c>
      <c r="Y5">
        <v>20</v>
      </c>
      <c r="Z5">
        <v>0.5</v>
      </c>
      <c r="AA5">
        <v>2</v>
      </c>
      <c r="AB5">
        <v>0.5</v>
      </c>
      <c r="AC5">
        <v>3</v>
      </c>
      <c r="AD5">
        <v>0.5</v>
      </c>
      <c r="AF5">
        <v>0.5</v>
      </c>
      <c r="AG5">
        <v>3</v>
      </c>
      <c r="AH5" s="8">
        <f t="shared" ref="AH5:AH58" si="1">T5+V5+W5+X5+Y5+Z5+AA5+AB5+AC5+AD5+AE5+AF5+AG5</f>
        <v>47</v>
      </c>
    </row>
    <row r="6" spans="1:34" ht="55.8" thickBot="1" x14ac:dyDescent="0.35">
      <c r="A6" s="2">
        <v>3</v>
      </c>
      <c r="B6" s="2" t="s">
        <v>6</v>
      </c>
      <c r="C6" s="2" t="s">
        <v>5</v>
      </c>
      <c r="D6" s="2" t="s">
        <v>2</v>
      </c>
      <c r="E6" s="2" t="s">
        <v>3</v>
      </c>
      <c r="F6">
        <v>0.5</v>
      </c>
      <c r="G6">
        <v>1</v>
      </c>
      <c r="H6">
        <v>0.5</v>
      </c>
      <c r="I6">
        <v>1</v>
      </c>
      <c r="J6">
        <v>0.5</v>
      </c>
      <c r="K6">
        <v>4</v>
      </c>
      <c r="L6">
        <v>0.5</v>
      </c>
      <c r="M6">
        <v>1</v>
      </c>
      <c r="N6">
        <v>0.5</v>
      </c>
      <c r="O6">
        <v>3</v>
      </c>
      <c r="P6">
        <v>0</v>
      </c>
      <c r="Q6">
        <v>2</v>
      </c>
      <c r="R6">
        <v>0.5</v>
      </c>
      <c r="S6">
        <v>2</v>
      </c>
      <c r="T6">
        <f t="shared" si="0"/>
        <v>17</v>
      </c>
      <c r="U6" s="2" t="s">
        <v>6</v>
      </c>
      <c r="V6">
        <v>0.5</v>
      </c>
      <c r="W6">
        <v>3</v>
      </c>
      <c r="X6">
        <v>0</v>
      </c>
      <c r="Y6">
        <v>0</v>
      </c>
      <c r="Z6">
        <v>0.5</v>
      </c>
      <c r="AA6">
        <v>3</v>
      </c>
      <c r="AB6">
        <v>0.5</v>
      </c>
      <c r="AC6">
        <v>3</v>
      </c>
      <c r="AD6">
        <v>0.5</v>
      </c>
      <c r="AF6">
        <v>0.5</v>
      </c>
      <c r="AG6">
        <v>3</v>
      </c>
      <c r="AH6" s="8">
        <f t="shared" si="1"/>
        <v>31.5</v>
      </c>
    </row>
    <row r="7" spans="1:34" ht="83.4" thickBot="1" x14ac:dyDescent="0.35">
      <c r="A7" s="2">
        <v>4</v>
      </c>
      <c r="B7" s="2" t="s">
        <v>7</v>
      </c>
      <c r="C7" s="2" t="s">
        <v>8</v>
      </c>
      <c r="D7" s="2" t="s">
        <v>2</v>
      </c>
      <c r="E7" s="2" t="s">
        <v>3</v>
      </c>
      <c r="F7">
        <v>0.5</v>
      </c>
      <c r="G7">
        <v>1</v>
      </c>
      <c r="H7">
        <v>0.5</v>
      </c>
      <c r="I7">
        <v>1</v>
      </c>
      <c r="J7">
        <v>0.5</v>
      </c>
      <c r="K7">
        <v>3</v>
      </c>
      <c r="L7">
        <v>0</v>
      </c>
      <c r="M7">
        <v>0</v>
      </c>
      <c r="N7">
        <v>0.5</v>
      </c>
      <c r="O7">
        <v>3</v>
      </c>
      <c r="P7">
        <v>0.5</v>
      </c>
      <c r="Q7">
        <v>3</v>
      </c>
      <c r="R7">
        <v>0.5</v>
      </c>
      <c r="S7">
        <v>2</v>
      </c>
      <c r="T7">
        <f t="shared" si="0"/>
        <v>16</v>
      </c>
      <c r="U7" s="2" t="s">
        <v>7</v>
      </c>
      <c r="V7">
        <v>0.5</v>
      </c>
      <c r="W7">
        <v>3</v>
      </c>
      <c r="X7">
        <v>0.5</v>
      </c>
      <c r="Y7">
        <v>25</v>
      </c>
      <c r="Z7">
        <v>0.5</v>
      </c>
      <c r="AA7">
        <v>3</v>
      </c>
      <c r="AB7">
        <v>0.5</v>
      </c>
      <c r="AC7">
        <v>3</v>
      </c>
      <c r="AD7">
        <v>0.5</v>
      </c>
      <c r="AE7">
        <v>4</v>
      </c>
      <c r="AF7">
        <v>0.5</v>
      </c>
      <c r="AG7">
        <v>3</v>
      </c>
      <c r="AH7" s="8">
        <f t="shared" si="1"/>
        <v>60</v>
      </c>
    </row>
    <row r="8" spans="1:34" ht="69.599999999999994" thickBot="1" x14ac:dyDescent="0.35">
      <c r="A8" s="2">
        <v>5</v>
      </c>
      <c r="B8" s="2" t="s">
        <v>9</v>
      </c>
      <c r="C8" s="2" t="s">
        <v>8</v>
      </c>
      <c r="D8" s="2" t="s">
        <v>2</v>
      </c>
      <c r="E8" s="2" t="s">
        <v>3</v>
      </c>
      <c r="F8">
        <v>0.5</v>
      </c>
      <c r="G8">
        <v>1</v>
      </c>
      <c r="H8">
        <v>0.5</v>
      </c>
      <c r="I8">
        <v>1</v>
      </c>
      <c r="J8">
        <v>0.5</v>
      </c>
      <c r="K8">
        <v>4</v>
      </c>
      <c r="L8">
        <v>0.5</v>
      </c>
      <c r="M8">
        <v>1</v>
      </c>
      <c r="N8">
        <v>0.5</v>
      </c>
      <c r="O8">
        <v>3</v>
      </c>
      <c r="P8">
        <v>0.5</v>
      </c>
      <c r="Q8">
        <v>2</v>
      </c>
      <c r="R8">
        <v>0.5</v>
      </c>
      <c r="S8">
        <v>2</v>
      </c>
      <c r="T8">
        <f t="shared" si="0"/>
        <v>17.5</v>
      </c>
      <c r="U8" s="2" t="s">
        <v>9</v>
      </c>
      <c r="V8">
        <v>0.5</v>
      </c>
      <c r="W8">
        <v>3</v>
      </c>
      <c r="X8">
        <v>0.5</v>
      </c>
      <c r="Y8">
        <v>25</v>
      </c>
      <c r="Z8">
        <v>0.5</v>
      </c>
      <c r="AA8">
        <v>0</v>
      </c>
      <c r="AB8">
        <v>0</v>
      </c>
      <c r="AC8">
        <v>0</v>
      </c>
      <c r="AD8">
        <v>0.5</v>
      </c>
      <c r="AF8">
        <v>0.5</v>
      </c>
      <c r="AG8">
        <v>3</v>
      </c>
      <c r="AH8" s="8">
        <f t="shared" si="1"/>
        <v>51</v>
      </c>
    </row>
    <row r="9" spans="1:34" ht="83.4" thickBot="1" x14ac:dyDescent="0.35">
      <c r="A9" s="2">
        <v>6</v>
      </c>
      <c r="B9" s="2" t="s">
        <v>10</v>
      </c>
      <c r="C9" s="2" t="s">
        <v>8</v>
      </c>
      <c r="D9" s="2" t="s">
        <v>2</v>
      </c>
      <c r="E9" s="2" t="s">
        <v>3</v>
      </c>
      <c r="F9">
        <v>0.5</v>
      </c>
      <c r="G9">
        <v>1</v>
      </c>
      <c r="H9">
        <v>0.5</v>
      </c>
      <c r="I9">
        <v>1</v>
      </c>
      <c r="J9">
        <v>0.5</v>
      </c>
      <c r="K9">
        <v>3</v>
      </c>
      <c r="L9">
        <v>0</v>
      </c>
      <c r="M9">
        <v>0</v>
      </c>
      <c r="N9">
        <v>0.5</v>
      </c>
      <c r="O9">
        <v>3</v>
      </c>
      <c r="P9">
        <v>0</v>
      </c>
      <c r="Q9">
        <v>3</v>
      </c>
      <c r="R9">
        <v>0.5</v>
      </c>
      <c r="S9">
        <v>2</v>
      </c>
      <c r="T9">
        <f t="shared" si="0"/>
        <v>15.5</v>
      </c>
      <c r="U9" s="2" t="s">
        <v>10</v>
      </c>
      <c r="V9">
        <v>0.5</v>
      </c>
      <c r="W9">
        <v>3</v>
      </c>
      <c r="X9">
        <v>0.5</v>
      </c>
      <c r="Y9">
        <v>25</v>
      </c>
      <c r="Z9">
        <v>0.5</v>
      </c>
      <c r="AA9">
        <v>3</v>
      </c>
      <c r="AB9">
        <v>0.5</v>
      </c>
      <c r="AC9">
        <v>3</v>
      </c>
      <c r="AD9">
        <v>0.5</v>
      </c>
      <c r="AE9">
        <v>4</v>
      </c>
      <c r="AF9">
        <v>0.5</v>
      </c>
      <c r="AG9">
        <v>3</v>
      </c>
      <c r="AH9" s="8">
        <f t="shared" si="1"/>
        <v>59.5</v>
      </c>
    </row>
    <row r="10" spans="1:34" ht="83.4" thickBot="1" x14ac:dyDescent="0.35">
      <c r="A10" s="2">
        <v>7</v>
      </c>
      <c r="B10" s="2" t="s">
        <v>11</v>
      </c>
      <c r="C10" s="2" t="s">
        <v>8</v>
      </c>
      <c r="D10" s="2" t="s">
        <v>2</v>
      </c>
      <c r="E10" s="2" t="s">
        <v>3</v>
      </c>
      <c r="F10">
        <v>0.5</v>
      </c>
      <c r="G10">
        <v>1</v>
      </c>
      <c r="H10">
        <v>0</v>
      </c>
      <c r="I10">
        <v>0</v>
      </c>
      <c r="J10">
        <v>0</v>
      </c>
      <c r="K10">
        <v>4</v>
      </c>
      <c r="L10">
        <v>0</v>
      </c>
      <c r="M10">
        <v>0</v>
      </c>
      <c r="N10">
        <v>0.5</v>
      </c>
      <c r="O10">
        <v>2</v>
      </c>
      <c r="P10">
        <v>0.5</v>
      </c>
      <c r="Q10">
        <v>0</v>
      </c>
      <c r="R10">
        <v>0.5</v>
      </c>
      <c r="S10">
        <v>2</v>
      </c>
      <c r="T10">
        <f t="shared" si="0"/>
        <v>11</v>
      </c>
      <c r="U10" s="2" t="s">
        <v>11</v>
      </c>
      <c r="V10">
        <v>0.5</v>
      </c>
      <c r="W10">
        <v>3</v>
      </c>
      <c r="X10">
        <v>0.5</v>
      </c>
      <c r="Y10">
        <v>25</v>
      </c>
      <c r="Z10">
        <v>0</v>
      </c>
      <c r="AA10">
        <v>0</v>
      </c>
      <c r="AB10">
        <v>0</v>
      </c>
      <c r="AC10">
        <v>0</v>
      </c>
      <c r="AD10">
        <v>0.5</v>
      </c>
      <c r="AF10">
        <v>0.5</v>
      </c>
      <c r="AG10">
        <v>3</v>
      </c>
      <c r="AH10" s="8">
        <f t="shared" si="1"/>
        <v>44</v>
      </c>
    </row>
    <row r="11" spans="1:34" ht="55.8" thickBot="1" x14ac:dyDescent="0.35">
      <c r="A11" s="2">
        <v>8</v>
      </c>
      <c r="B11" s="2" t="s">
        <v>12</v>
      </c>
      <c r="C11" s="2" t="s">
        <v>13</v>
      </c>
      <c r="D11" s="2" t="s">
        <v>2</v>
      </c>
      <c r="E11" s="2" t="s">
        <v>3</v>
      </c>
      <c r="F11">
        <v>0.5</v>
      </c>
      <c r="G11">
        <v>1</v>
      </c>
      <c r="H11">
        <v>0.5</v>
      </c>
      <c r="I11">
        <v>1</v>
      </c>
      <c r="J11">
        <v>0.5</v>
      </c>
      <c r="K11">
        <v>4</v>
      </c>
      <c r="L11">
        <v>0</v>
      </c>
      <c r="M11">
        <v>0</v>
      </c>
      <c r="N11">
        <v>0.5</v>
      </c>
      <c r="O11">
        <v>4</v>
      </c>
      <c r="P11">
        <v>0.5</v>
      </c>
      <c r="Q11">
        <v>2</v>
      </c>
      <c r="R11">
        <v>0.5</v>
      </c>
      <c r="S11">
        <v>2</v>
      </c>
      <c r="T11">
        <f t="shared" si="0"/>
        <v>17</v>
      </c>
      <c r="U11" s="2" t="s">
        <v>12</v>
      </c>
      <c r="V11">
        <v>0.5</v>
      </c>
      <c r="W11">
        <v>3</v>
      </c>
      <c r="X11">
        <v>0.5</v>
      </c>
      <c r="Y11">
        <v>25</v>
      </c>
      <c r="Z11">
        <v>0.5</v>
      </c>
      <c r="AA11">
        <v>3</v>
      </c>
      <c r="AB11">
        <v>0.5</v>
      </c>
      <c r="AC11">
        <v>3</v>
      </c>
      <c r="AD11">
        <v>0.5</v>
      </c>
      <c r="AE11" t="s">
        <v>142</v>
      </c>
      <c r="AF11">
        <v>0.5</v>
      </c>
      <c r="AG11">
        <v>3</v>
      </c>
      <c r="AH11" s="8" t="e">
        <f t="shared" si="1"/>
        <v>#VALUE!</v>
      </c>
    </row>
    <row r="12" spans="1:34" ht="55.8" thickBot="1" x14ac:dyDescent="0.35">
      <c r="A12" s="2">
        <v>9</v>
      </c>
      <c r="B12" s="2" t="s">
        <v>14</v>
      </c>
      <c r="C12" s="2" t="s">
        <v>13</v>
      </c>
      <c r="D12" s="2" t="s">
        <v>2</v>
      </c>
      <c r="E12" s="2" t="s">
        <v>3</v>
      </c>
      <c r="F12">
        <v>0.5</v>
      </c>
      <c r="G12">
        <v>1</v>
      </c>
      <c r="H12">
        <v>0.5</v>
      </c>
      <c r="I12">
        <v>1</v>
      </c>
      <c r="J12">
        <v>0</v>
      </c>
      <c r="K12">
        <v>3</v>
      </c>
      <c r="L12">
        <v>0</v>
      </c>
      <c r="M12">
        <v>1</v>
      </c>
      <c r="N12">
        <v>0.5</v>
      </c>
      <c r="O12">
        <v>4</v>
      </c>
      <c r="P12">
        <v>0</v>
      </c>
      <c r="Q12">
        <v>1</v>
      </c>
      <c r="R12">
        <v>0</v>
      </c>
      <c r="S12">
        <v>1</v>
      </c>
      <c r="T12">
        <f>SUM(F12:S12)</f>
        <v>13.5</v>
      </c>
      <c r="U12" s="2" t="s">
        <v>14</v>
      </c>
      <c r="V12">
        <v>0.5</v>
      </c>
      <c r="W12">
        <v>1</v>
      </c>
      <c r="X12">
        <v>0.5</v>
      </c>
      <c r="Y12">
        <v>25</v>
      </c>
      <c r="Z12">
        <v>0.5</v>
      </c>
      <c r="AA12">
        <v>3</v>
      </c>
      <c r="AB12">
        <v>0.5</v>
      </c>
      <c r="AC12">
        <v>3</v>
      </c>
      <c r="AD12">
        <v>0.5</v>
      </c>
      <c r="AF12">
        <v>0.5</v>
      </c>
      <c r="AG12">
        <v>3</v>
      </c>
      <c r="AH12" s="8">
        <f t="shared" si="1"/>
        <v>51.5</v>
      </c>
    </row>
    <row r="13" spans="1:34" ht="55.8" thickBot="1" x14ac:dyDescent="0.35">
      <c r="A13" s="2">
        <v>10</v>
      </c>
      <c r="B13" s="2" t="s">
        <v>15</v>
      </c>
      <c r="C13" s="2" t="s">
        <v>8</v>
      </c>
      <c r="D13" s="2" t="s">
        <v>2</v>
      </c>
      <c r="E13" s="2" t="s">
        <v>3</v>
      </c>
      <c r="F13">
        <v>0.5</v>
      </c>
      <c r="G13">
        <v>1</v>
      </c>
      <c r="H13">
        <v>0</v>
      </c>
      <c r="I13">
        <v>1</v>
      </c>
      <c r="J13">
        <v>0</v>
      </c>
      <c r="K13">
        <v>3</v>
      </c>
      <c r="L13">
        <v>0.5</v>
      </c>
      <c r="M13">
        <v>1</v>
      </c>
      <c r="N13">
        <v>0.5</v>
      </c>
      <c r="O13">
        <v>2</v>
      </c>
      <c r="P13">
        <v>0.5</v>
      </c>
      <c r="Q13">
        <v>3</v>
      </c>
      <c r="R13">
        <v>0</v>
      </c>
      <c r="S13">
        <v>0</v>
      </c>
      <c r="T13">
        <f>F13+G13+H13+I13+J13+K13+L13+M13+N13+O13+P13+Q13+R13+S13</f>
        <v>13</v>
      </c>
      <c r="U13" s="2" t="s">
        <v>15</v>
      </c>
      <c r="V13">
        <v>0.5</v>
      </c>
      <c r="W13">
        <v>3</v>
      </c>
      <c r="X13">
        <v>0.5</v>
      </c>
      <c r="Y13">
        <v>20</v>
      </c>
      <c r="Z13">
        <v>0.5</v>
      </c>
      <c r="AA13">
        <v>2</v>
      </c>
      <c r="AB13">
        <v>0.5</v>
      </c>
      <c r="AC13">
        <v>2</v>
      </c>
      <c r="AD13">
        <v>0.5</v>
      </c>
      <c r="AE13">
        <v>3</v>
      </c>
      <c r="AF13">
        <v>0.5</v>
      </c>
      <c r="AG13">
        <v>3</v>
      </c>
      <c r="AH13" s="8">
        <f t="shared" si="1"/>
        <v>49</v>
      </c>
    </row>
    <row r="14" spans="1:34" ht="83.4" thickBot="1" x14ac:dyDescent="0.35">
      <c r="A14" s="2">
        <v>11</v>
      </c>
      <c r="B14" s="2" t="s">
        <v>16</v>
      </c>
      <c r="C14" s="2" t="s">
        <v>17</v>
      </c>
      <c r="D14" s="2" t="s">
        <v>2</v>
      </c>
      <c r="E14" s="2" t="s">
        <v>3</v>
      </c>
      <c r="F14">
        <v>0.5</v>
      </c>
      <c r="G14">
        <v>1</v>
      </c>
      <c r="H14">
        <v>0.5</v>
      </c>
      <c r="I14">
        <v>1</v>
      </c>
      <c r="J14">
        <v>0.5</v>
      </c>
      <c r="K14">
        <v>3</v>
      </c>
      <c r="L14">
        <v>0.5</v>
      </c>
      <c r="M14">
        <v>1</v>
      </c>
      <c r="N14">
        <v>0.5</v>
      </c>
      <c r="O14">
        <v>3</v>
      </c>
      <c r="P14">
        <v>0</v>
      </c>
      <c r="Q14">
        <v>2</v>
      </c>
      <c r="R14">
        <v>0.5</v>
      </c>
      <c r="S14">
        <v>2</v>
      </c>
      <c r="T14">
        <f>F14+G14+H14+I14+J14+K14+L14+M14+N14+O14+P14+Q14+R14+S14</f>
        <v>16</v>
      </c>
      <c r="U14" s="2" t="s">
        <v>16</v>
      </c>
      <c r="V14">
        <v>0.5</v>
      </c>
      <c r="W14">
        <v>3</v>
      </c>
      <c r="X14">
        <v>0.5</v>
      </c>
      <c r="Y14">
        <v>25</v>
      </c>
      <c r="Z14">
        <v>0.5</v>
      </c>
      <c r="AA14">
        <v>0</v>
      </c>
      <c r="AB14">
        <v>0</v>
      </c>
      <c r="AC14">
        <v>0</v>
      </c>
      <c r="AD14">
        <v>0.5</v>
      </c>
      <c r="AF14">
        <v>0.5</v>
      </c>
      <c r="AG14">
        <v>3</v>
      </c>
      <c r="AH14" s="8">
        <f t="shared" si="1"/>
        <v>49.5</v>
      </c>
    </row>
    <row r="15" spans="1:34" ht="55.8" thickBot="1" x14ac:dyDescent="0.35">
      <c r="A15" s="2">
        <v>12</v>
      </c>
      <c r="B15" s="2" t="s">
        <v>18</v>
      </c>
      <c r="C15" s="2" t="s">
        <v>19</v>
      </c>
      <c r="D15" s="2" t="s">
        <v>2</v>
      </c>
      <c r="E15" s="2" t="s">
        <v>3</v>
      </c>
      <c r="F15">
        <v>0.5</v>
      </c>
      <c r="G15">
        <v>1</v>
      </c>
      <c r="H15">
        <v>0</v>
      </c>
      <c r="I15">
        <v>1</v>
      </c>
      <c r="J15">
        <v>0</v>
      </c>
      <c r="K15">
        <v>2</v>
      </c>
      <c r="L15">
        <v>0</v>
      </c>
      <c r="M15">
        <v>1</v>
      </c>
      <c r="N15">
        <v>0</v>
      </c>
      <c r="O15">
        <v>2</v>
      </c>
      <c r="P15">
        <v>0</v>
      </c>
      <c r="Q15">
        <v>1</v>
      </c>
      <c r="R15">
        <v>0</v>
      </c>
      <c r="S15">
        <v>1</v>
      </c>
      <c r="T15">
        <f>F15+G15+H15+I15+J15+K15+L15+M15+N15+O15+P15+Q15+R15+S15</f>
        <v>9.5</v>
      </c>
      <c r="U15" s="2" t="s">
        <v>18</v>
      </c>
      <c r="V15">
        <v>0</v>
      </c>
      <c r="W15">
        <v>2</v>
      </c>
      <c r="X15">
        <v>0</v>
      </c>
      <c r="Y15">
        <v>0</v>
      </c>
      <c r="Z15">
        <v>0.5</v>
      </c>
      <c r="AA15">
        <v>2</v>
      </c>
      <c r="AB15">
        <v>0</v>
      </c>
      <c r="AC15">
        <v>2</v>
      </c>
      <c r="AD15">
        <v>0</v>
      </c>
      <c r="AE15">
        <v>4</v>
      </c>
      <c r="AF15">
        <v>0.5</v>
      </c>
      <c r="AG15">
        <v>3</v>
      </c>
      <c r="AH15" s="8">
        <f t="shared" si="1"/>
        <v>23.5</v>
      </c>
    </row>
    <row r="16" spans="1:34" ht="55.8" thickBot="1" x14ac:dyDescent="0.35">
      <c r="A16" s="2">
        <v>13</v>
      </c>
      <c r="B16" s="2" t="s">
        <v>20</v>
      </c>
      <c r="C16" s="2" t="s">
        <v>19</v>
      </c>
      <c r="D16" s="2" t="s">
        <v>2</v>
      </c>
      <c r="E16" s="2" t="s">
        <v>3</v>
      </c>
      <c r="F16">
        <v>0.5</v>
      </c>
      <c r="G16">
        <v>1</v>
      </c>
      <c r="H16">
        <v>0.5</v>
      </c>
      <c r="I16">
        <v>1</v>
      </c>
      <c r="J16">
        <v>0.5</v>
      </c>
      <c r="K16">
        <v>3</v>
      </c>
      <c r="L16">
        <v>0</v>
      </c>
      <c r="M16">
        <v>0.5</v>
      </c>
      <c r="N16">
        <v>0.5</v>
      </c>
      <c r="O16">
        <v>3</v>
      </c>
      <c r="P16">
        <v>0.5</v>
      </c>
      <c r="Q16">
        <v>2</v>
      </c>
      <c r="R16">
        <v>0.5</v>
      </c>
      <c r="S16">
        <v>2</v>
      </c>
      <c r="T16">
        <f>SUM(F16:S16)</f>
        <v>15.5</v>
      </c>
      <c r="U16" s="2" t="s">
        <v>20</v>
      </c>
      <c r="V16">
        <v>0.5</v>
      </c>
      <c r="W16">
        <v>3</v>
      </c>
      <c r="X16">
        <v>0.5</v>
      </c>
      <c r="Y16">
        <v>25</v>
      </c>
      <c r="Z16">
        <v>0.5</v>
      </c>
      <c r="AA16">
        <v>3</v>
      </c>
      <c r="AB16">
        <v>0.5</v>
      </c>
      <c r="AC16">
        <v>3</v>
      </c>
      <c r="AD16">
        <v>0.5</v>
      </c>
      <c r="AF16">
        <v>0.5</v>
      </c>
      <c r="AG16">
        <v>3</v>
      </c>
      <c r="AH16" s="8">
        <f t="shared" si="1"/>
        <v>55.5</v>
      </c>
    </row>
    <row r="17" spans="1:34" ht="83.4" thickBot="1" x14ac:dyDescent="0.35">
      <c r="A17" s="2">
        <v>14</v>
      </c>
      <c r="B17" s="2" t="s">
        <v>21</v>
      </c>
      <c r="C17" s="2" t="s">
        <v>5</v>
      </c>
      <c r="D17" s="2" t="s">
        <v>2</v>
      </c>
      <c r="E17" s="2" t="s">
        <v>3</v>
      </c>
      <c r="F17">
        <v>0.5</v>
      </c>
      <c r="G17">
        <v>1</v>
      </c>
      <c r="H17">
        <v>0.5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2</v>
      </c>
      <c r="P17">
        <v>0</v>
      </c>
      <c r="Q17">
        <v>2</v>
      </c>
      <c r="R17">
        <v>0</v>
      </c>
      <c r="S17">
        <v>0</v>
      </c>
      <c r="T17">
        <f t="shared" ref="T17:T58" si="2">F17+G17+H17+I17+J17+K17+L17+M17+N17+O17+P17+Q17+R17+S17</f>
        <v>7</v>
      </c>
      <c r="U17" s="2" t="s">
        <v>21</v>
      </c>
      <c r="V17">
        <v>0.5</v>
      </c>
      <c r="W17">
        <v>3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F17">
        <v>0.5</v>
      </c>
      <c r="AG17">
        <v>3</v>
      </c>
      <c r="AH17" s="8">
        <f t="shared" si="1"/>
        <v>14</v>
      </c>
    </row>
    <row r="18" spans="1:34" ht="83.4" thickBot="1" x14ac:dyDescent="0.35">
      <c r="A18" s="2">
        <v>15</v>
      </c>
      <c r="B18" s="2" t="s">
        <v>22</v>
      </c>
      <c r="C18" s="2" t="s">
        <v>17</v>
      </c>
      <c r="D18" s="2" t="s">
        <v>2</v>
      </c>
      <c r="E18" s="2" t="s">
        <v>3</v>
      </c>
      <c r="F18">
        <v>0.5</v>
      </c>
      <c r="G18">
        <v>1</v>
      </c>
      <c r="H18">
        <v>0.5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2"/>
        <v>2</v>
      </c>
      <c r="U18" s="2" t="s">
        <v>22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0.5</v>
      </c>
      <c r="AC18">
        <v>0</v>
      </c>
      <c r="AD18">
        <v>0</v>
      </c>
      <c r="AF18">
        <v>0.5</v>
      </c>
      <c r="AG18">
        <v>3</v>
      </c>
      <c r="AH18" s="8">
        <f t="shared" si="1"/>
        <v>6</v>
      </c>
    </row>
    <row r="19" spans="1:34" ht="83.4" thickBot="1" x14ac:dyDescent="0.35">
      <c r="A19" s="2">
        <v>16</v>
      </c>
      <c r="B19" s="2" t="s">
        <v>23</v>
      </c>
      <c r="C19" s="2" t="s">
        <v>24</v>
      </c>
      <c r="D19" s="2" t="s">
        <v>2</v>
      </c>
      <c r="E19" s="2" t="s">
        <v>3</v>
      </c>
      <c r="F19">
        <v>0.5</v>
      </c>
      <c r="G19">
        <v>1</v>
      </c>
      <c r="H19">
        <v>0.5</v>
      </c>
      <c r="I19">
        <v>1</v>
      </c>
      <c r="J19">
        <v>0.5</v>
      </c>
      <c r="K19">
        <v>3</v>
      </c>
      <c r="L19">
        <v>1</v>
      </c>
      <c r="M19">
        <v>1</v>
      </c>
      <c r="N19">
        <v>0.5</v>
      </c>
      <c r="O19">
        <v>2</v>
      </c>
      <c r="P19">
        <v>0.5</v>
      </c>
      <c r="Q19">
        <v>3</v>
      </c>
      <c r="R19">
        <v>0</v>
      </c>
      <c r="S19">
        <v>0</v>
      </c>
      <c r="T19">
        <f t="shared" si="2"/>
        <v>14.5</v>
      </c>
      <c r="U19" s="2" t="s">
        <v>23</v>
      </c>
      <c r="V19">
        <v>0.5</v>
      </c>
      <c r="W19">
        <v>3</v>
      </c>
      <c r="X19">
        <v>0.5</v>
      </c>
      <c r="Y19">
        <v>25</v>
      </c>
      <c r="Z19">
        <v>0</v>
      </c>
      <c r="AA19">
        <v>2</v>
      </c>
      <c r="AB19">
        <v>0.5</v>
      </c>
      <c r="AC19">
        <v>2</v>
      </c>
      <c r="AD19">
        <v>0</v>
      </c>
      <c r="AF19">
        <v>0.5</v>
      </c>
      <c r="AG19">
        <v>3</v>
      </c>
      <c r="AH19" s="8">
        <f t="shared" si="1"/>
        <v>51.5</v>
      </c>
    </row>
    <row r="20" spans="1:34" ht="69.599999999999994" thickBot="1" x14ac:dyDescent="0.35">
      <c r="A20" s="2">
        <v>17</v>
      </c>
      <c r="B20" s="2" t="s">
        <v>25</v>
      </c>
      <c r="C20" s="2" t="s">
        <v>8</v>
      </c>
      <c r="D20" s="2" t="s">
        <v>2</v>
      </c>
      <c r="E20" s="2" t="s">
        <v>3</v>
      </c>
      <c r="F20">
        <v>0.5</v>
      </c>
      <c r="G20">
        <v>1</v>
      </c>
      <c r="H20">
        <v>0.5</v>
      </c>
      <c r="I20">
        <v>1</v>
      </c>
      <c r="J20">
        <v>0.5</v>
      </c>
      <c r="K20">
        <v>3</v>
      </c>
      <c r="L20">
        <v>0.5</v>
      </c>
      <c r="M20">
        <v>1</v>
      </c>
      <c r="N20">
        <v>0.5</v>
      </c>
      <c r="O20">
        <v>3</v>
      </c>
      <c r="P20">
        <v>2</v>
      </c>
      <c r="Q20">
        <v>3</v>
      </c>
      <c r="R20">
        <v>0.5</v>
      </c>
      <c r="S20">
        <v>2</v>
      </c>
      <c r="T20">
        <f t="shared" si="2"/>
        <v>19</v>
      </c>
      <c r="U20" s="2" t="s">
        <v>25</v>
      </c>
      <c r="V20">
        <v>0.5</v>
      </c>
      <c r="W20">
        <v>3</v>
      </c>
      <c r="X20">
        <v>0</v>
      </c>
      <c r="Y20">
        <v>0</v>
      </c>
      <c r="Z20">
        <v>0.5</v>
      </c>
      <c r="AA20">
        <v>3</v>
      </c>
      <c r="AB20">
        <v>0.5</v>
      </c>
      <c r="AC20">
        <v>3</v>
      </c>
      <c r="AD20">
        <v>0.5</v>
      </c>
      <c r="AE20">
        <v>4</v>
      </c>
      <c r="AF20">
        <v>0.5</v>
      </c>
      <c r="AG20">
        <v>3</v>
      </c>
      <c r="AH20" s="8">
        <f t="shared" si="1"/>
        <v>37.5</v>
      </c>
    </row>
    <row r="21" spans="1:34" ht="55.8" thickBot="1" x14ac:dyDescent="0.35">
      <c r="A21" s="2">
        <v>18</v>
      </c>
      <c r="B21" s="2" t="s">
        <v>26</v>
      </c>
      <c r="C21" s="2" t="s">
        <v>24</v>
      </c>
      <c r="D21" s="2" t="s">
        <v>2</v>
      </c>
      <c r="E21" s="2" t="s">
        <v>3</v>
      </c>
      <c r="F21">
        <v>0.5</v>
      </c>
      <c r="G21">
        <v>1</v>
      </c>
      <c r="H21">
        <v>0.5</v>
      </c>
      <c r="I21">
        <v>1</v>
      </c>
      <c r="J21">
        <v>0.5</v>
      </c>
      <c r="K21">
        <v>3</v>
      </c>
      <c r="L21">
        <v>0.5</v>
      </c>
      <c r="M21">
        <v>1</v>
      </c>
      <c r="N21">
        <v>0.5</v>
      </c>
      <c r="O21">
        <v>2</v>
      </c>
      <c r="P21">
        <v>0.5</v>
      </c>
      <c r="Q21">
        <v>3</v>
      </c>
      <c r="R21">
        <v>0.5</v>
      </c>
      <c r="S21">
        <v>2</v>
      </c>
      <c r="T21">
        <f t="shared" si="2"/>
        <v>16.5</v>
      </c>
      <c r="U21" s="2" t="s">
        <v>26</v>
      </c>
      <c r="V21">
        <v>0.5</v>
      </c>
      <c r="W21">
        <v>3</v>
      </c>
      <c r="X21">
        <v>0.5</v>
      </c>
      <c r="Y21">
        <v>25</v>
      </c>
      <c r="Z21">
        <v>0.5</v>
      </c>
      <c r="AA21">
        <v>0</v>
      </c>
      <c r="AB21">
        <v>0</v>
      </c>
      <c r="AC21">
        <v>0</v>
      </c>
      <c r="AD21">
        <v>0.5</v>
      </c>
      <c r="AF21">
        <v>0.5</v>
      </c>
      <c r="AG21">
        <v>3</v>
      </c>
      <c r="AH21" s="8">
        <f t="shared" si="1"/>
        <v>50</v>
      </c>
    </row>
    <row r="22" spans="1:34" ht="83.4" thickBot="1" x14ac:dyDescent="0.35">
      <c r="A22" s="2">
        <v>19</v>
      </c>
      <c r="B22" s="2" t="s">
        <v>27</v>
      </c>
      <c r="C22" s="2" t="s">
        <v>28</v>
      </c>
      <c r="D22" s="2" t="s">
        <v>2</v>
      </c>
      <c r="E22" s="2" t="s">
        <v>3</v>
      </c>
      <c r="F22">
        <v>0.5</v>
      </c>
      <c r="G22">
        <v>1</v>
      </c>
      <c r="H22">
        <v>0.5</v>
      </c>
      <c r="I22">
        <v>0</v>
      </c>
      <c r="J22">
        <v>0.5</v>
      </c>
      <c r="K22">
        <v>0</v>
      </c>
      <c r="L22">
        <v>0.5</v>
      </c>
      <c r="M22">
        <v>1</v>
      </c>
      <c r="N22">
        <v>0</v>
      </c>
      <c r="O22">
        <v>0</v>
      </c>
      <c r="P22">
        <v>0.5</v>
      </c>
      <c r="Q22">
        <v>3</v>
      </c>
      <c r="R22">
        <v>0.5</v>
      </c>
      <c r="S22">
        <v>2</v>
      </c>
      <c r="T22">
        <f t="shared" si="2"/>
        <v>10</v>
      </c>
      <c r="U22" s="2" t="s">
        <v>27</v>
      </c>
      <c r="V22">
        <v>0.5</v>
      </c>
      <c r="W22">
        <v>3</v>
      </c>
      <c r="X22">
        <v>0.5</v>
      </c>
      <c r="Y22">
        <v>25</v>
      </c>
      <c r="Z22">
        <v>0</v>
      </c>
      <c r="AA22">
        <v>0</v>
      </c>
      <c r="AB22">
        <v>0</v>
      </c>
      <c r="AC22">
        <v>0</v>
      </c>
      <c r="AD22">
        <v>0.5</v>
      </c>
      <c r="AF22">
        <v>0.5</v>
      </c>
      <c r="AG22">
        <v>3</v>
      </c>
      <c r="AH22" s="8">
        <f t="shared" si="1"/>
        <v>43</v>
      </c>
    </row>
    <row r="23" spans="1:34" ht="69.599999999999994" thickBot="1" x14ac:dyDescent="0.35">
      <c r="A23" s="2">
        <v>20</v>
      </c>
      <c r="B23" s="2" t="s">
        <v>29</v>
      </c>
      <c r="C23" s="2" t="s">
        <v>24</v>
      </c>
      <c r="D23" s="2" t="s">
        <v>2</v>
      </c>
      <c r="E23" s="2" t="s">
        <v>3</v>
      </c>
      <c r="F23">
        <v>0.5</v>
      </c>
      <c r="G23">
        <v>1</v>
      </c>
      <c r="H23">
        <v>0.5</v>
      </c>
      <c r="I23">
        <v>2</v>
      </c>
      <c r="J23">
        <v>0</v>
      </c>
      <c r="K23">
        <v>3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2"/>
        <v>7</v>
      </c>
      <c r="U23" s="2" t="s">
        <v>29</v>
      </c>
      <c r="V23">
        <v>0</v>
      </c>
      <c r="W23">
        <v>0</v>
      </c>
      <c r="X23">
        <v>0.5</v>
      </c>
      <c r="Y23">
        <v>25</v>
      </c>
      <c r="Z23">
        <v>0</v>
      </c>
      <c r="AA23">
        <v>0</v>
      </c>
      <c r="AB23">
        <v>0</v>
      </c>
      <c r="AC23">
        <v>0</v>
      </c>
      <c r="AD23">
        <v>0</v>
      </c>
      <c r="AF23">
        <v>0.5</v>
      </c>
      <c r="AG23">
        <v>3</v>
      </c>
      <c r="AH23" s="8">
        <f t="shared" si="1"/>
        <v>36</v>
      </c>
    </row>
    <row r="24" spans="1:34" ht="69.599999999999994" thickBot="1" x14ac:dyDescent="0.35">
      <c r="A24" s="2">
        <v>21</v>
      </c>
      <c r="B24" s="2" t="s">
        <v>30</v>
      </c>
      <c r="C24" s="2" t="s">
        <v>24</v>
      </c>
      <c r="D24" s="2" t="s">
        <v>2</v>
      </c>
      <c r="E24" s="2" t="s">
        <v>3</v>
      </c>
      <c r="F24">
        <v>0.5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2"/>
        <v>1.5</v>
      </c>
      <c r="U24" s="2" t="s">
        <v>30</v>
      </c>
      <c r="V24">
        <v>0</v>
      </c>
      <c r="W24">
        <v>0</v>
      </c>
      <c r="X24">
        <v>0.5</v>
      </c>
      <c r="Y24">
        <v>25</v>
      </c>
      <c r="Z24">
        <v>0</v>
      </c>
      <c r="AA24">
        <v>0</v>
      </c>
      <c r="AB24">
        <v>0</v>
      </c>
      <c r="AC24">
        <v>0</v>
      </c>
      <c r="AD24">
        <v>0</v>
      </c>
      <c r="AF24">
        <v>0.5</v>
      </c>
      <c r="AG24">
        <v>3</v>
      </c>
      <c r="AH24" s="8">
        <f t="shared" si="1"/>
        <v>30.5</v>
      </c>
    </row>
    <row r="25" spans="1:34" ht="55.8" thickBot="1" x14ac:dyDescent="0.35">
      <c r="A25" s="2">
        <v>22</v>
      </c>
      <c r="B25" s="2" t="s">
        <v>31</v>
      </c>
      <c r="C25" s="2" t="s">
        <v>24</v>
      </c>
      <c r="D25" s="2" t="s">
        <v>2</v>
      </c>
      <c r="E25" s="2" t="s">
        <v>3</v>
      </c>
      <c r="F25">
        <v>0.5</v>
      </c>
      <c r="G25">
        <v>1</v>
      </c>
      <c r="H25">
        <v>0.5</v>
      </c>
      <c r="I25">
        <v>1</v>
      </c>
      <c r="J25">
        <v>0.5</v>
      </c>
      <c r="K25">
        <v>3</v>
      </c>
      <c r="L25">
        <v>0.5</v>
      </c>
      <c r="M25">
        <v>1</v>
      </c>
      <c r="N25">
        <v>0.5</v>
      </c>
      <c r="O25">
        <v>3</v>
      </c>
      <c r="P25">
        <v>0.5</v>
      </c>
      <c r="Q25">
        <v>3</v>
      </c>
      <c r="R25">
        <v>0.5</v>
      </c>
      <c r="S25">
        <v>2</v>
      </c>
      <c r="T25">
        <f t="shared" si="2"/>
        <v>17.5</v>
      </c>
      <c r="U25" s="2" t="s">
        <v>31</v>
      </c>
      <c r="V25">
        <v>0.5</v>
      </c>
      <c r="W25">
        <v>3</v>
      </c>
      <c r="X25">
        <v>0.5</v>
      </c>
      <c r="Y25">
        <v>25</v>
      </c>
      <c r="Z25">
        <v>0.5</v>
      </c>
      <c r="AA25">
        <v>2</v>
      </c>
      <c r="AB25">
        <v>0.5</v>
      </c>
      <c r="AC25">
        <v>2</v>
      </c>
      <c r="AD25">
        <v>0.5</v>
      </c>
      <c r="AF25">
        <v>0.5</v>
      </c>
      <c r="AG25">
        <v>3</v>
      </c>
      <c r="AH25" s="8">
        <f t="shared" si="1"/>
        <v>55.5</v>
      </c>
    </row>
    <row r="26" spans="1:34" ht="83.4" thickBot="1" x14ac:dyDescent="0.35">
      <c r="A26" s="2">
        <v>23</v>
      </c>
      <c r="B26" s="2" t="s">
        <v>32</v>
      </c>
      <c r="C26" s="2" t="s">
        <v>8</v>
      </c>
      <c r="D26" s="2" t="s">
        <v>2</v>
      </c>
      <c r="E26" s="2" t="s">
        <v>3</v>
      </c>
      <c r="F26">
        <v>0.5</v>
      </c>
      <c r="G26">
        <v>1</v>
      </c>
      <c r="H26">
        <v>0.5</v>
      </c>
      <c r="I26">
        <v>1</v>
      </c>
      <c r="J26">
        <v>0.5</v>
      </c>
      <c r="K26">
        <v>3</v>
      </c>
      <c r="L26">
        <v>0.5</v>
      </c>
      <c r="M26">
        <v>1</v>
      </c>
      <c r="N26">
        <v>0.5</v>
      </c>
      <c r="O26">
        <v>3</v>
      </c>
      <c r="P26">
        <v>0.5</v>
      </c>
      <c r="Q26">
        <v>3</v>
      </c>
      <c r="R26">
        <v>0.5</v>
      </c>
      <c r="S26">
        <v>2</v>
      </c>
      <c r="T26">
        <f t="shared" si="2"/>
        <v>17.5</v>
      </c>
      <c r="U26" s="2" t="s">
        <v>32</v>
      </c>
      <c r="V26">
        <v>0.5</v>
      </c>
      <c r="W26">
        <v>3</v>
      </c>
      <c r="X26">
        <v>0.5</v>
      </c>
      <c r="Y26">
        <v>25</v>
      </c>
      <c r="Z26">
        <v>0.5</v>
      </c>
      <c r="AA26">
        <v>3</v>
      </c>
      <c r="AB26">
        <v>0.5</v>
      </c>
      <c r="AC26">
        <v>3</v>
      </c>
      <c r="AD26">
        <v>0.5</v>
      </c>
      <c r="AE26">
        <v>4</v>
      </c>
      <c r="AF26">
        <v>0.5</v>
      </c>
      <c r="AG26">
        <v>3</v>
      </c>
      <c r="AH26" s="8">
        <f t="shared" si="1"/>
        <v>61.5</v>
      </c>
    </row>
    <row r="27" spans="1:34" ht="55.8" thickBot="1" x14ac:dyDescent="0.35">
      <c r="A27" s="2">
        <v>24</v>
      </c>
      <c r="B27" s="2" t="s">
        <v>33</v>
      </c>
      <c r="C27" s="2" t="s">
        <v>19</v>
      </c>
      <c r="D27" s="2" t="s">
        <v>2</v>
      </c>
      <c r="E27" s="2" t="s">
        <v>3</v>
      </c>
      <c r="F27">
        <v>0.5</v>
      </c>
      <c r="G27">
        <v>1</v>
      </c>
      <c r="H27">
        <v>0.5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2"/>
        <v>2</v>
      </c>
      <c r="U27" s="2" t="s">
        <v>33</v>
      </c>
      <c r="V27">
        <v>0</v>
      </c>
      <c r="W27">
        <v>0</v>
      </c>
      <c r="X27">
        <v>0</v>
      </c>
      <c r="Y27">
        <v>15</v>
      </c>
      <c r="Z27">
        <v>0</v>
      </c>
      <c r="AA27">
        <v>0</v>
      </c>
      <c r="AB27">
        <v>0</v>
      </c>
      <c r="AC27">
        <v>0</v>
      </c>
      <c r="AD27">
        <v>0</v>
      </c>
      <c r="AF27">
        <v>0.5</v>
      </c>
      <c r="AG27">
        <v>3</v>
      </c>
      <c r="AH27" s="8">
        <f t="shared" si="1"/>
        <v>20.5</v>
      </c>
    </row>
    <row r="28" spans="1:34" ht="69.599999999999994" thickBot="1" x14ac:dyDescent="0.35">
      <c r="A28" s="2">
        <v>25</v>
      </c>
      <c r="B28" s="2" t="s">
        <v>34</v>
      </c>
      <c r="C28" s="2" t="s">
        <v>5</v>
      </c>
      <c r="D28" s="2" t="s">
        <v>2</v>
      </c>
      <c r="E28" s="2" t="s">
        <v>3</v>
      </c>
      <c r="F28">
        <v>0.5</v>
      </c>
      <c r="G28">
        <v>1</v>
      </c>
      <c r="H28">
        <v>0</v>
      </c>
      <c r="I28">
        <v>1</v>
      </c>
      <c r="J28">
        <v>0.5</v>
      </c>
      <c r="K28">
        <v>3</v>
      </c>
      <c r="L28">
        <v>0</v>
      </c>
      <c r="M28">
        <v>0</v>
      </c>
      <c r="N28">
        <v>0.5</v>
      </c>
      <c r="O28">
        <v>3</v>
      </c>
      <c r="P28">
        <v>0.5</v>
      </c>
      <c r="Q28">
        <v>3</v>
      </c>
      <c r="R28">
        <v>0.5</v>
      </c>
      <c r="S28">
        <v>2</v>
      </c>
      <c r="T28">
        <f t="shared" si="2"/>
        <v>15.5</v>
      </c>
      <c r="U28" s="2" t="s">
        <v>34</v>
      </c>
      <c r="V28">
        <v>0.5</v>
      </c>
      <c r="W28">
        <v>3</v>
      </c>
      <c r="X28">
        <v>0.5</v>
      </c>
      <c r="Y28">
        <v>25</v>
      </c>
      <c r="Z28">
        <v>0.5</v>
      </c>
      <c r="AA28">
        <v>3</v>
      </c>
      <c r="AB28">
        <v>0.5</v>
      </c>
      <c r="AC28">
        <v>3</v>
      </c>
      <c r="AD28">
        <v>0.5</v>
      </c>
      <c r="AE28">
        <v>4</v>
      </c>
      <c r="AF28">
        <v>0.5</v>
      </c>
      <c r="AG28">
        <v>3</v>
      </c>
      <c r="AH28" s="8">
        <f t="shared" si="1"/>
        <v>59.5</v>
      </c>
    </row>
    <row r="29" spans="1:34" ht="69.599999999999994" thickBot="1" x14ac:dyDescent="0.35">
      <c r="A29" s="2">
        <v>26</v>
      </c>
      <c r="B29" s="2" t="s">
        <v>35</v>
      </c>
      <c r="C29" s="2" t="s">
        <v>8</v>
      </c>
      <c r="D29" s="2" t="s">
        <v>2</v>
      </c>
      <c r="E29" s="2" t="s">
        <v>3</v>
      </c>
      <c r="F29">
        <v>0.5</v>
      </c>
      <c r="G29">
        <v>1</v>
      </c>
      <c r="H29">
        <v>0.5</v>
      </c>
      <c r="I29">
        <v>0</v>
      </c>
      <c r="J29">
        <v>0.5</v>
      </c>
      <c r="K29">
        <v>3</v>
      </c>
      <c r="L29">
        <v>0.5</v>
      </c>
      <c r="M29">
        <v>1</v>
      </c>
      <c r="N29">
        <v>0</v>
      </c>
      <c r="O29">
        <v>1</v>
      </c>
      <c r="P29">
        <v>0.5</v>
      </c>
      <c r="Q29">
        <v>1</v>
      </c>
      <c r="R29">
        <v>0.5</v>
      </c>
      <c r="S29">
        <v>2</v>
      </c>
      <c r="T29">
        <f t="shared" si="2"/>
        <v>12</v>
      </c>
      <c r="U29" s="2" t="s">
        <v>35</v>
      </c>
      <c r="V29">
        <v>0.5</v>
      </c>
      <c r="W29">
        <v>1</v>
      </c>
      <c r="X29">
        <v>0.5</v>
      </c>
      <c r="Y29">
        <v>25</v>
      </c>
      <c r="Z29">
        <v>0.5</v>
      </c>
      <c r="AA29">
        <v>0</v>
      </c>
      <c r="AB29">
        <v>0</v>
      </c>
      <c r="AC29">
        <v>0</v>
      </c>
      <c r="AD29">
        <v>0.5</v>
      </c>
      <c r="AF29">
        <v>0.5</v>
      </c>
      <c r="AG29">
        <v>3</v>
      </c>
      <c r="AH29" s="8">
        <f t="shared" si="1"/>
        <v>43.5</v>
      </c>
    </row>
    <row r="30" spans="1:34" ht="55.8" thickBot="1" x14ac:dyDescent="0.35">
      <c r="A30" s="2">
        <v>27</v>
      </c>
      <c r="B30" s="2" t="s">
        <v>36</v>
      </c>
      <c r="C30" s="2" t="s">
        <v>24</v>
      </c>
      <c r="D30" s="2" t="s">
        <v>2</v>
      </c>
      <c r="E30" s="2" t="s">
        <v>3</v>
      </c>
      <c r="F30">
        <v>0.5</v>
      </c>
      <c r="G30">
        <v>1</v>
      </c>
      <c r="H30">
        <v>0.5</v>
      </c>
      <c r="I30">
        <v>1</v>
      </c>
      <c r="J30">
        <v>0.5</v>
      </c>
      <c r="K30">
        <v>3</v>
      </c>
      <c r="L30">
        <v>0.5</v>
      </c>
      <c r="M30">
        <v>1</v>
      </c>
      <c r="N30">
        <v>0.5</v>
      </c>
      <c r="O30">
        <v>2</v>
      </c>
      <c r="P30">
        <v>0.5</v>
      </c>
      <c r="Q30">
        <v>3</v>
      </c>
      <c r="R30">
        <v>0.5</v>
      </c>
      <c r="S30">
        <v>2</v>
      </c>
      <c r="T30">
        <f t="shared" si="2"/>
        <v>16.5</v>
      </c>
      <c r="U30" s="2" t="s">
        <v>36</v>
      </c>
      <c r="V30">
        <v>0.5</v>
      </c>
      <c r="W30">
        <v>3</v>
      </c>
      <c r="X30">
        <v>0.5</v>
      </c>
      <c r="Y30">
        <v>25</v>
      </c>
      <c r="Z30">
        <v>0.5</v>
      </c>
      <c r="AA30">
        <v>0</v>
      </c>
      <c r="AB30">
        <v>0</v>
      </c>
      <c r="AC30">
        <v>0</v>
      </c>
      <c r="AD30">
        <v>0.5</v>
      </c>
      <c r="AF30">
        <v>0.5</v>
      </c>
      <c r="AG30">
        <v>3</v>
      </c>
      <c r="AH30" s="8">
        <f t="shared" si="1"/>
        <v>50</v>
      </c>
    </row>
    <row r="31" spans="1:34" ht="55.8" thickBot="1" x14ac:dyDescent="0.35">
      <c r="A31" s="2">
        <v>28</v>
      </c>
      <c r="B31" s="2" t="s">
        <v>37</v>
      </c>
      <c r="C31" s="2" t="s">
        <v>19</v>
      </c>
      <c r="D31" s="2" t="s">
        <v>2</v>
      </c>
      <c r="E31" s="2" t="s">
        <v>3</v>
      </c>
      <c r="F31">
        <v>0.5</v>
      </c>
      <c r="G31">
        <v>1</v>
      </c>
      <c r="H31">
        <v>0.5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0.5</v>
      </c>
      <c r="S31">
        <v>2</v>
      </c>
      <c r="T31">
        <f t="shared" si="2"/>
        <v>4.5</v>
      </c>
      <c r="U31" s="2" t="s">
        <v>37</v>
      </c>
      <c r="V31">
        <v>0</v>
      </c>
      <c r="W31">
        <v>0</v>
      </c>
      <c r="X31">
        <v>0.5</v>
      </c>
      <c r="Y31">
        <v>20</v>
      </c>
      <c r="Z31">
        <v>0.5</v>
      </c>
      <c r="AA31">
        <v>0</v>
      </c>
      <c r="AB31">
        <v>0</v>
      </c>
      <c r="AC31">
        <v>0</v>
      </c>
      <c r="AD31">
        <v>0</v>
      </c>
      <c r="AF31">
        <v>0.5</v>
      </c>
      <c r="AG31">
        <v>3</v>
      </c>
      <c r="AH31" s="8">
        <f t="shared" si="1"/>
        <v>29</v>
      </c>
    </row>
    <row r="32" spans="1:34" ht="83.4" thickBot="1" x14ac:dyDescent="0.35">
      <c r="A32" s="2">
        <v>29</v>
      </c>
      <c r="B32" s="2" t="s">
        <v>38</v>
      </c>
      <c r="C32" s="2" t="s">
        <v>8</v>
      </c>
      <c r="D32" s="2" t="s">
        <v>2</v>
      </c>
      <c r="E32" s="2" t="s">
        <v>3</v>
      </c>
      <c r="F32">
        <v>0.5</v>
      </c>
      <c r="G32">
        <v>1</v>
      </c>
      <c r="H32">
        <v>0.5</v>
      </c>
      <c r="I32">
        <v>1</v>
      </c>
      <c r="J32">
        <v>0.5</v>
      </c>
      <c r="K32">
        <v>3.5</v>
      </c>
      <c r="L32">
        <v>0.5</v>
      </c>
      <c r="M32">
        <v>1</v>
      </c>
      <c r="N32">
        <v>0.5</v>
      </c>
      <c r="O32">
        <v>2</v>
      </c>
      <c r="P32">
        <v>0.5</v>
      </c>
      <c r="Q32">
        <v>3</v>
      </c>
      <c r="R32">
        <v>0.5</v>
      </c>
      <c r="S32">
        <v>3</v>
      </c>
      <c r="T32">
        <f t="shared" si="2"/>
        <v>18</v>
      </c>
      <c r="U32" s="2" t="s">
        <v>38</v>
      </c>
      <c r="V32">
        <v>0.5</v>
      </c>
      <c r="W32">
        <v>3</v>
      </c>
      <c r="X32">
        <v>0.5</v>
      </c>
      <c r="Y32">
        <v>25</v>
      </c>
      <c r="Z32">
        <v>0.5</v>
      </c>
      <c r="AA32">
        <v>0</v>
      </c>
      <c r="AB32">
        <v>0</v>
      </c>
      <c r="AC32">
        <v>0</v>
      </c>
      <c r="AD32">
        <v>0.5</v>
      </c>
      <c r="AF32">
        <v>0.5</v>
      </c>
      <c r="AG32">
        <v>3</v>
      </c>
      <c r="AH32" s="8">
        <f t="shared" si="1"/>
        <v>51.5</v>
      </c>
    </row>
    <row r="33" spans="1:34" ht="55.8" thickBot="1" x14ac:dyDescent="0.35">
      <c r="A33" s="2">
        <v>30</v>
      </c>
      <c r="B33" s="2" t="s">
        <v>39</v>
      </c>
      <c r="C33" s="2" t="s">
        <v>28</v>
      </c>
      <c r="D33" s="2" t="s">
        <v>2</v>
      </c>
      <c r="E33" s="2" t="s">
        <v>3</v>
      </c>
      <c r="F33">
        <v>0.5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2"/>
        <v>1.5</v>
      </c>
      <c r="U33" s="2" t="s">
        <v>39</v>
      </c>
      <c r="V33">
        <v>0</v>
      </c>
      <c r="W33">
        <v>0</v>
      </c>
      <c r="X33">
        <v>0.5</v>
      </c>
      <c r="Y33">
        <v>25</v>
      </c>
      <c r="Z33">
        <v>0</v>
      </c>
      <c r="AA33">
        <v>0</v>
      </c>
      <c r="AB33">
        <v>0</v>
      </c>
      <c r="AC33">
        <v>0</v>
      </c>
      <c r="AD33">
        <v>0</v>
      </c>
      <c r="AF33">
        <v>0.5</v>
      </c>
      <c r="AG33">
        <v>3</v>
      </c>
      <c r="AH33" s="8">
        <f t="shared" si="1"/>
        <v>30.5</v>
      </c>
    </row>
    <row r="34" spans="1:34" ht="55.8" thickBot="1" x14ac:dyDescent="0.35">
      <c r="A34" s="2">
        <v>31</v>
      </c>
      <c r="B34" s="2" t="s">
        <v>40</v>
      </c>
      <c r="C34" s="2" t="s">
        <v>19</v>
      </c>
      <c r="D34" s="2" t="s">
        <v>2</v>
      </c>
      <c r="E34" s="2" t="s">
        <v>3</v>
      </c>
      <c r="F34">
        <v>0.5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2"/>
        <v>1.5</v>
      </c>
      <c r="U34" s="2" t="s">
        <v>40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F34">
        <v>0.5</v>
      </c>
      <c r="AG34">
        <v>3</v>
      </c>
      <c r="AH34" s="8">
        <f t="shared" si="1"/>
        <v>5</v>
      </c>
    </row>
    <row r="35" spans="1:34" ht="55.8" thickBot="1" x14ac:dyDescent="0.35">
      <c r="A35" s="2">
        <v>32</v>
      </c>
      <c r="B35" s="2" t="s">
        <v>41</v>
      </c>
      <c r="C35" s="2" t="s">
        <v>19</v>
      </c>
      <c r="D35" s="2" t="s">
        <v>2</v>
      </c>
      <c r="E35" s="2" t="s">
        <v>3</v>
      </c>
      <c r="F35">
        <v>0.5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2"/>
        <v>1.5</v>
      </c>
      <c r="U35" s="2" t="s">
        <v>41</v>
      </c>
      <c r="V35">
        <v>0</v>
      </c>
      <c r="W35">
        <v>0</v>
      </c>
      <c r="X35">
        <v>0.5</v>
      </c>
      <c r="Y35">
        <v>20</v>
      </c>
      <c r="Z35">
        <v>0</v>
      </c>
      <c r="AA35">
        <v>0</v>
      </c>
      <c r="AB35">
        <v>0</v>
      </c>
      <c r="AC35">
        <v>0</v>
      </c>
      <c r="AD35">
        <v>0</v>
      </c>
      <c r="AF35">
        <v>0.5</v>
      </c>
      <c r="AG35">
        <v>3</v>
      </c>
      <c r="AH35" s="8">
        <f t="shared" si="1"/>
        <v>25.5</v>
      </c>
    </row>
    <row r="36" spans="1:34" ht="55.8" thickBot="1" x14ac:dyDescent="0.35">
      <c r="A36" s="2">
        <v>33</v>
      </c>
      <c r="B36" s="2" t="s">
        <v>42</v>
      </c>
      <c r="C36" s="2" t="s">
        <v>13</v>
      </c>
      <c r="D36" s="2" t="s">
        <v>2</v>
      </c>
      <c r="E36" s="2" t="s">
        <v>3</v>
      </c>
      <c r="F36">
        <v>0.5</v>
      </c>
      <c r="G36">
        <v>1</v>
      </c>
      <c r="H36">
        <v>0</v>
      </c>
      <c r="I36">
        <v>1</v>
      </c>
      <c r="J36">
        <v>0.5</v>
      </c>
      <c r="K36">
        <v>3</v>
      </c>
      <c r="L36">
        <v>0.5</v>
      </c>
      <c r="M36">
        <v>1</v>
      </c>
      <c r="N36">
        <v>0</v>
      </c>
      <c r="O36">
        <v>2</v>
      </c>
      <c r="P36">
        <v>0.5</v>
      </c>
      <c r="Q36">
        <v>3</v>
      </c>
      <c r="R36">
        <v>0</v>
      </c>
      <c r="S36">
        <v>0</v>
      </c>
      <c r="T36">
        <f t="shared" si="2"/>
        <v>13</v>
      </c>
      <c r="U36" s="2" t="s">
        <v>135</v>
      </c>
      <c r="V36">
        <v>0.5</v>
      </c>
      <c r="W36">
        <v>3</v>
      </c>
      <c r="X36">
        <v>0.5</v>
      </c>
      <c r="Y36">
        <v>25</v>
      </c>
      <c r="Z36">
        <v>0.5</v>
      </c>
      <c r="AA36">
        <v>3</v>
      </c>
      <c r="AB36">
        <v>5</v>
      </c>
      <c r="AC36">
        <v>3</v>
      </c>
      <c r="AD36">
        <v>0</v>
      </c>
      <c r="AE36">
        <v>3</v>
      </c>
      <c r="AF36">
        <v>0.5</v>
      </c>
      <c r="AG36">
        <v>3</v>
      </c>
      <c r="AH36" s="8">
        <f t="shared" si="1"/>
        <v>60</v>
      </c>
    </row>
    <row r="37" spans="1:34" ht="83.4" thickBot="1" x14ac:dyDescent="0.35">
      <c r="A37" s="2">
        <v>34</v>
      </c>
      <c r="B37" s="2" t="s">
        <v>43</v>
      </c>
      <c r="C37" s="2" t="s">
        <v>19</v>
      </c>
      <c r="D37" s="2" t="s">
        <v>2</v>
      </c>
      <c r="E37" s="2" t="s">
        <v>3</v>
      </c>
      <c r="F37">
        <v>0.5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2"/>
        <v>1.5</v>
      </c>
      <c r="U37" s="2" t="s">
        <v>43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F37">
        <v>0.5</v>
      </c>
      <c r="AG37">
        <v>3</v>
      </c>
      <c r="AH37" s="8">
        <f t="shared" si="1"/>
        <v>5</v>
      </c>
    </row>
    <row r="38" spans="1:34" ht="69.599999999999994" thickBot="1" x14ac:dyDescent="0.35">
      <c r="A38" s="2">
        <v>35</v>
      </c>
      <c r="B38" s="2" t="s">
        <v>44</v>
      </c>
      <c r="C38" s="2" t="s">
        <v>13</v>
      </c>
      <c r="D38" s="2" t="s">
        <v>2</v>
      </c>
      <c r="E38" s="2" t="s">
        <v>3</v>
      </c>
      <c r="F38">
        <v>0.5</v>
      </c>
      <c r="G38">
        <v>1</v>
      </c>
      <c r="H38">
        <v>0.5</v>
      </c>
      <c r="I38">
        <v>0</v>
      </c>
      <c r="J38">
        <v>0.5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2"/>
        <v>2.5</v>
      </c>
      <c r="U38" s="2" t="s">
        <v>44</v>
      </c>
      <c r="V38">
        <v>0.5</v>
      </c>
      <c r="W38">
        <v>3</v>
      </c>
      <c r="X38">
        <v>0.5</v>
      </c>
      <c r="Y38">
        <v>25</v>
      </c>
      <c r="Z38">
        <v>0</v>
      </c>
      <c r="AA38">
        <v>0</v>
      </c>
      <c r="AB38">
        <v>0</v>
      </c>
      <c r="AC38">
        <v>0</v>
      </c>
      <c r="AD38">
        <v>0</v>
      </c>
      <c r="AF38">
        <v>0.5</v>
      </c>
      <c r="AG38">
        <v>3</v>
      </c>
      <c r="AH38" s="8">
        <f t="shared" si="1"/>
        <v>35</v>
      </c>
    </row>
    <row r="39" spans="1:34" ht="55.8" thickBot="1" x14ac:dyDescent="0.35">
      <c r="A39" s="2">
        <v>36</v>
      </c>
      <c r="B39" s="2" t="s">
        <v>45</v>
      </c>
      <c r="C39" s="2" t="s">
        <v>19</v>
      </c>
      <c r="D39" s="2" t="s">
        <v>2</v>
      </c>
      <c r="E39" s="2" t="s">
        <v>3</v>
      </c>
      <c r="F39">
        <v>0.5</v>
      </c>
      <c r="G39">
        <v>1</v>
      </c>
      <c r="H39">
        <v>0</v>
      </c>
      <c r="I39">
        <v>1</v>
      </c>
      <c r="J39">
        <v>0</v>
      </c>
      <c r="K39">
        <v>0</v>
      </c>
      <c r="L39">
        <v>0.5</v>
      </c>
      <c r="M39">
        <v>1</v>
      </c>
      <c r="N39">
        <v>0.5</v>
      </c>
      <c r="O39">
        <v>3</v>
      </c>
      <c r="P39">
        <v>0</v>
      </c>
      <c r="Q39">
        <v>0</v>
      </c>
      <c r="R39">
        <v>0.5</v>
      </c>
      <c r="S39">
        <v>2</v>
      </c>
      <c r="T39">
        <f t="shared" si="2"/>
        <v>10</v>
      </c>
      <c r="U39" s="2" t="s">
        <v>45</v>
      </c>
      <c r="V39">
        <v>0</v>
      </c>
      <c r="W39">
        <v>0</v>
      </c>
      <c r="X39">
        <v>0.5</v>
      </c>
      <c r="Y39">
        <v>25</v>
      </c>
      <c r="Z39">
        <v>0.5</v>
      </c>
      <c r="AA39">
        <v>0</v>
      </c>
      <c r="AB39">
        <v>0</v>
      </c>
      <c r="AC39">
        <v>0</v>
      </c>
      <c r="AD39">
        <v>0.5</v>
      </c>
      <c r="AF39">
        <v>0.5</v>
      </c>
      <c r="AG39">
        <v>3</v>
      </c>
      <c r="AH39" s="8">
        <f t="shared" si="1"/>
        <v>40</v>
      </c>
    </row>
    <row r="40" spans="1:34" ht="55.8" thickBot="1" x14ac:dyDescent="0.35">
      <c r="A40" s="2">
        <v>37</v>
      </c>
      <c r="B40" s="2" t="s">
        <v>46</v>
      </c>
      <c r="C40" s="2" t="s">
        <v>19</v>
      </c>
      <c r="D40" s="2" t="s">
        <v>2</v>
      </c>
      <c r="E40" s="2" t="s">
        <v>3</v>
      </c>
      <c r="F40">
        <v>0.5</v>
      </c>
      <c r="G40">
        <v>1</v>
      </c>
      <c r="H40">
        <v>0</v>
      </c>
      <c r="I40">
        <v>1</v>
      </c>
      <c r="J40">
        <v>3</v>
      </c>
      <c r="K40">
        <v>0</v>
      </c>
      <c r="L40">
        <v>0.5</v>
      </c>
      <c r="M40">
        <v>1</v>
      </c>
      <c r="N40">
        <v>0</v>
      </c>
      <c r="O40">
        <v>1</v>
      </c>
      <c r="P40">
        <v>0</v>
      </c>
      <c r="Q40">
        <v>3</v>
      </c>
      <c r="R40">
        <v>0</v>
      </c>
      <c r="S40">
        <v>0</v>
      </c>
      <c r="T40">
        <f t="shared" si="2"/>
        <v>11</v>
      </c>
      <c r="U40" s="2" t="s">
        <v>46</v>
      </c>
      <c r="V40">
        <v>0</v>
      </c>
      <c r="W40">
        <v>0</v>
      </c>
      <c r="X40">
        <v>0.5</v>
      </c>
      <c r="Y40">
        <v>25</v>
      </c>
      <c r="Z40">
        <v>0</v>
      </c>
      <c r="AA40">
        <v>0</v>
      </c>
      <c r="AB40">
        <v>0</v>
      </c>
      <c r="AC40">
        <v>0</v>
      </c>
      <c r="AD40">
        <v>0</v>
      </c>
      <c r="AF40">
        <v>0.5</v>
      </c>
      <c r="AG40">
        <v>3</v>
      </c>
      <c r="AH40" s="8">
        <f t="shared" si="1"/>
        <v>40</v>
      </c>
    </row>
    <row r="41" spans="1:34" ht="55.8" thickBot="1" x14ac:dyDescent="0.35">
      <c r="A41" s="2">
        <v>38</v>
      </c>
      <c r="B41" s="2" t="s">
        <v>47</v>
      </c>
      <c r="C41" s="2" t="s">
        <v>19</v>
      </c>
      <c r="D41" s="2" t="s">
        <v>2</v>
      </c>
      <c r="E41" s="2" t="s">
        <v>3</v>
      </c>
      <c r="F41">
        <v>0.5</v>
      </c>
      <c r="G41">
        <v>1</v>
      </c>
      <c r="H41">
        <v>0</v>
      </c>
      <c r="I41">
        <v>1</v>
      </c>
      <c r="J41">
        <v>0.5</v>
      </c>
      <c r="K41">
        <v>3</v>
      </c>
      <c r="L41">
        <v>0.5</v>
      </c>
      <c r="M41">
        <v>1</v>
      </c>
      <c r="N41">
        <v>0.5</v>
      </c>
      <c r="O41">
        <v>3</v>
      </c>
      <c r="P41">
        <v>0.5</v>
      </c>
      <c r="Q41">
        <v>3</v>
      </c>
      <c r="R41">
        <v>0.5</v>
      </c>
      <c r="S41">
        <v>2</v>
      </c>
      <c r="T41">
        <f t="shared" si="2"/>
        <v>17</v>
      </c>
      <c r="U41" s="2" t="s">
        <v>47</v>
      </c>
      <c r="V41">
        <v>0.5</v>
      </c>
      <c r="W41">
        <v>3</v>
      </c>
      <c r="X41">
        <v>0.5</v>
      </c>
      <c r="Y41">
        <v>25</v>
      </c>
      <c r="Z41">
        <v>0.5</v>
      </c>
      <c r="AA41">
        <v>0</v>
      </c>
      <c r="AB41">
        <v>0</v>
      </c>
      <c r="AC41">
        <v>0</v>
      </c>
      <c r="AD41">
        <v>0</v>
      </c>
      <c r="AF41">
        <v>0.5</v>
      </c>
      <c r="AG41">
        <v>3</v>
      </c>
      <c r="AH41" s="8">
        <f t="shared" si="1"/>
        <v>50</v>
      </c>
    </row>
    <row r="42" spans="1:34" ht="69.599999999999994" thickBot="1" x14ac:dyDescent="0.35">
      <c r="A42" s="2">
        <v>39</v>
      </c>
      <c r="B42" s="2" t="s">
        <v>48</v>
      </c>
      <c r="C42" s="2" t="s">
        <v>24</v>
      </c>
      <c r="D42" s="2" t="s">
        <v>2</v>
      </c>
      <c r="E42" s="2" t="s">
        <v>3</v>
      </c>
      <c r="F42">
        <v>0.5</v>
      </c>
      <c r="G42">
        <v>1</v>
      </c>
      <c r="H42">
        <v>0</v>
      </c>
      <c r="I42">
        <v>1</v>
      </c>
      <c r="J42">
        <v>0</v>
      </c>
      <c r="K42">
        <v>0</v>
      </c>
      <c r="L42">
        <v>1</v>
      </c>
      <c r="M42">
        <v>1</v>
      </c>
      <c r="N42">
        <v>0.5</v>
      </c>
      <c r="O42">
        <v>3</v>
      </c>
      <c r="P42">
        <v>0.5</v>
      </c>
      <c r="Q42">
        <v>3</v>
      </c>
      <c r="R42">
        <v>0.5</v>
      </c>
      <c r="S42">
        <v>2</v>
      </c>
      <c r="T42">
        <f t="shared" si="2"/>
        <v>14</v>
      </c>
      <c r="U42" s="2" t="s">
        <v>48</v>
      </c>
      <c r="V42">
        <v>0.5</v>
      </c>
      <c r="W42">
        <v>3</v>
      </c>
      <c r="X42">
        <v>0.5</v>
      </c>
      <c r="Y42">
        <v>25</v>
      </c>
      <c r="Z42">
        <v>0</v>
      </c>
      <c r="AA42">
        <v>0</v>
      </c>
      <c r="AB42">
        <v>0.5</v>
      </c>
      <c r="AC42">
        <v>0</v>
      </c>
      <c r="AD42">
        <v>0</v>
      </c>
      <c r="AF42">
        <v>0.5</v>
      </c>
      <c r="AG42">
        <v>3</v>
      </c>
      <c r="AH42" s="8">
        <f t="shared" si="1"/>
        <v>47</v>
      </c>
    </row>
    <row r="43" spans="1:34" ht="55.8" thickBot="1" x14ac:dyDescent="0.35">
      <c r="A43" s="2">
        <v>40</v>
      </c>
      <c r="B43" s="2" t="s">
        <v>49</v>
      </c>
      <c r="C43" s="2" t="s">
        <v>13</v>
      </c>
      <c r="D43" s="2" t="s">
        <v>2</v>
      </c>
      <c r="E43" s="2" t="s">
        <v>3</v>
      </c>
      <c r="F43">
        <v>0.5</v>
      </c>
      <c r="G43">
        <v>1</v>
      </c>
      <c r="H43">
        <v>0.5</v>
      </c>
      <c r="I43">
        <v>1</v>
      </c>
      <c r="J43">
        <v>0</v>
      </c>
      <c r="K43">
        <v>3.5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0.5</v>
      </c>
      <c r="S43">
        <v>2</v>
      </c>
      <c r="T43">
        <f t="shared" si="2"/>
        <v>11</v>
      </c>
      <c r="U43" s="2" t="s">
        <v>49</v>
      </c>
      <c r="V43">
        <v>0.5</v>
      </c>
      <c r="W43">
        <v>3</v>
      </c>
      <c r="X43">
        <v>0.5</v>
      </c>
      <c r="Y43">
        <v>25</v>
      </c>
      <c r="Z43">
        <v>0.5</v>
      </c>
      <c r="AA43">
        <v>0.5</v>
      </c>
      <c r="AB43">
        <v>5</v>
      </c>
      <c r="AC43">
        <v>3</v>
      </c>
      <c r="AD43">
        <v>0.5</v>
      </c>
      <c r="AF43">
        <v>0.5</v>
      </c>
      <c r="AG43">
        <v>3</v>
      </c>
      <c r="AH43" s="8">
        <f t="shared" si="1"/>
        <v>53</v>
      </c>
    </row>
    <row r="44" spans="1:34" ht="69.599999999999994" thickBot="1" x14ac:dyDescent="0.35">
      <c r="A44" s="2">
        <v>41</v>
      </c>
      <c r="B44" s="2" t="s">
        <v>50</v>
      </c>
      <c r="C44" s="2" t="s">
        <v>19</v>
      </c>
      <c r="D44" s="2" t="s">
        <v>2</v>
      </c>
      <c r="E44" s="2" t="s">
        <v>3</v>
      </c>
      <c r="F44">
        <v>0.5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2"/>
        <v>1.5</v>
      </c>
      <c r="U44" s="2" t="s">
        <v>50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F44">
        <v>0.5</v>
      </c>
      <c r="AG44">
        <v>3</v>
      </c>
      <c r="AH44" s="8">
        <f t="shared" si="1"/>
        <v>5</v>
      </c>
    </row>
    <row r="45" spans="1:34" ht="83.4" thickBot="1" x14ac:dyDescent="0.35">
      <c r="A45" s="2">
        <v>42</v>
      </c>
      <c r="B45" s="2" t="s">
        <v>51</v>
      </c>
      <c r="C45" s="2" t="s">
        <v>1</v>
      </c>
      <c r="D45" s="2" t="s">
        <v>2</v>
      </c>
      <c r="E45" s="2" t="s">
        <v>3</v>
      </c>
      <c r="F45">
        <v>0.5</v>
      </c>
      <c r="G45">
        <v>1</v>
      </c>
      <c r="H45">
        <v>0</v>
      </c>
      <c r="I45">
        <v>1</v>
      </c>
      <c r="J45">
        <v>0</v>
      </c>
      <c r="K45">
        <v>4</v>
      </c>
      <c r="L45">
        <v>0</v>
      </c>
      <c r="M45">
        <v>0</v>
      </c>
      <c r="N45">
        <v>0.5</v>
      </c>
      <c r="O45">
        <v>3</v>
      </c>
      <c r="P45">
        <v>0</v>
      </c>
      <c r="Q45">
        <v>3</v>
      </c>
      <c r="R45">
        <v>0</v>
      </c>
      <c r="S45">
        <v>0</v>
      </c>
      <c r="T45">
        <f t="shared" si="2"/>
        <v>13</v>
      </c>
      <c r="U45" s="2" t="s">
        <v>51</v>
      </c>
      <c r="V45">
        <v>0.5</v>
      </c>
      <c r="W45">
        <v>3</v>
      </c>
      <c r="X45">
        <v>0</v>
      </c>
      <c r="Y45">
        <v>0</v>
      </c>
      <c r="Z45">
        <v>0</v>
      </c>
      <c r="AA45">
        <v>3</v>
      </c>
      <c r="AC45">
        <v>3</v>
      </c>
      <c r="AD45">
        <v>0</v>
      </c>
      <c r="AF45">
        <v>0.5</v>
      </c>
      <c r="AG45">
        <v>3</v>
      </c>
      <c r="AH45" s="8">
        <f t="shared" si="1"/>
        <v>26</v>
      </c>
    </row>
    <row r="46" spans="1:34" ht="83.4" thickBot="1" x14ac:dyDescent="0.35">
      <c r="A46" s="2">
        <v>43</v>
      </c>
      <c r="B46" s="2" t="s">
        <v>52</v>
      </c>
      <c r="C46" s="2" t="s">
        <v>8</v>
      </c>
      <c r="D46" s="2" t="s">
        <v>2</v>
      </c>
      <c r="E46" s="2" t="s">
        <v>3</v>
      </c>
      <c r="F46">
        <v>0.5</v>
      </c>
      <c r="G46">
        <v>1</v>
      </c>
      <c r="H46">
        <v>0</v>
      </c>
      <c r="I46">
        <v>0</v>
      </c>
      <c r="J46">
        <v>0</v>
      </c>
      <c r="K46">
        <v>3</v>
      </c>
      <c r="L46">
        <v>0.5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2"/>
        <v>6</v>
      </c>
      <c r="U46" s="2" t="s">
        <v>52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F46">
        <v>0.5</v>
      </c>
      <c r="AG46">
        <v>3</v>
      </c>
      <c r="AH46" s="8">
        <f t="shared" si="1"/>
        <v>9.5</v>
      </c>
    </row>
    <row r="47" spans="1:34" ht="55.8" thickBot="1" x14ac:dyDescent="0.35">
      <c r="A47" s="2">
        <v>44</v>
      </c>
      <c r="B47" s="2" t="s">
        <v>53</v>
      </c>
      <c r="C47" s="2" t="s">
        <v>54</v>
      </c>
      <c r="D47" s="2" t="s">
        <v>2</v>
      </c>
      <c r="E47" s="2" t="s">
        <v>3</v>
      </c>
      <c r="F47">
        <v>0.5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2"/>
        <v>1.5</v>
      </c>
      <c r="U47" s="2" t="s">
        <v>53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F47">
        <v>0.5</v>
      </c>
      <c r="AG47">
        <v>3</v>
      </c>
      <c r="AH47" s="8">
        <f t="shared" si="1"/>
        <v>5</v>
      </c>
    </row>
    <row r="48" spans="1:34" ht="83.4" thickBot="1" x14ac:dyDescent="0.35">
      <c r="A48" s="2">
        <v>45</v>
      </c>
      <c r="B48" s="2" t="s">
        <v>55</v>
      </c>
      <c r="C48" s="2" t="s">
        <v>13</v>
      </c>
      <c r="D48" s="2" t="s">
        <v>2</v>
      </c>
      <c r="E48" s="2" t="s">
        <v>3</v>
      </c>
      <c r="F48">
        <v>0.5</v>
      </c>
      <c r="G48">
        <v>1</v>
      </c>
      <c r="H48">
        <v>0.5</v>
      </c>
      <c r="I48">
        <v>0</v>
      </c>
      <c r="J48">
        <v>0</v>
      </c>
      <c r="K48">
        <v>0</v>
      </c>
      <c r="L48">
        <v>0</v>
      </c>
      <c r="M48">
        <v>1</v>
      </c>
      <c r="N48">
        <v>0.5</v>
      </c>
      <c r="O48">
        <v>2</v>
      </c>
      <c r="P48">
        <v>0</v>
      </c>
      <c r="Q48">
        <v>2</v>
      </c>
      <c r="R48">
        <v>0</v>
      </c>
      <c r="S48">
        <v>1</v>
      </c>
      <c r="T48">
        <f t="shared" si="2"/>
        <v>8.5</v>
      </c>
      <c r="U48" s="2" t="s">
        <v>55</v>
      </c>
      <c r="V48">
        <v>0.5</v>
      </c>
      <c r="W48">
        <v>1</v>
      </c>
      <c r="X48">
        <v>0.5</v>
      </c>
      <c r="Y48">
        <v>25</v>
      </c>
      <c r="Z48">
        <v>0.5</v>
      </c>
      <c r="AA48">
        <v>3</v>
      </c>
      <c r="AB48">
        <v>0.5</v>
      </c>
      <c r="AC48">
        <v>3</v>
      </c>
      <c r="AD48">
        <v>0.5</v>
      </c>
      <c r="AF48">
        <v>0.5</v>
      </c>
      <c r="AG48">
        <v>3</v>
      </c>
      <c r="AH48" s="8">
        <f t="shared" si="1"/>
        <v>46.5</v>
      </c>
    </row>
    <row r="49" spans="1:34" ht="83.4" thickBot="1" x14ac:dyDescent="0.35">
      <c r="A49" s="2">
        <v>46</v>
      </c>
      <c r="B49" s="2" t="s">
        <v>56</v>
      </c>
      <c r="C49" s="2" t="s">
        <v>19</v>
      </c>
      <c r="D49" s="2" t="s">
        <v>2</v>
      </c>
      <c r="E49" s="2" t="s">
        <v>3</v>
      </c>
      <c r="F49">
        <v>0.5</v>
      </c>
      <c r="G49">
        <v>1</v>
      </c>
      <c r="H49">
        <v>0</v>
      </c>
      <c r="I49">
        <v>1</v>
      </c>
      <c r="J49">
        <v>0</v>
      </c>
      <c r="K49">
        <v>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2"/>
        <v>5.5</v>
      </c>
      <c r="U49" s="2" t="s">
        <v>56</v>
      </c>
      <c r="V49">
        <v>0.5</v>
      </c>
      <c r="W49">
        <v>3</v>
      </c>
      <c r="X49">
        <v>0.5</v>
      </c>
      <c r="Y49">
        <v>25</v>
      </c>
      <c r="Z49">
        <v>0</v>
      </c>
      <c r="AA49">
        <v>2</v>
      </c>
      <c r="AB49">
        <v>0</v>
      </c>
      <c r="AC49">
        <v>0</v>
      </c>
      <c r="AD49">
        <v>0</v>
      </c>
      <c r="AF49">
        <v>0.5</v>
      </c>
      <c r="AG49">
        <v>3</v>
      </c>
      <c r="AH49" s="8">
        <f t="shared" si="1"/>
        <v>40</v>
      </c>
    </row>
    <row r="50" spans="1:34" ht="83.4" thickBot="1" x14ac:dyDescent="0.35">
      <c r="A50" s="2">
        <v>47</v>
      </c>
      <c r="B50" s="2" t="s">
        <v>57</v>
      </c>
      <c r="C50" s="2" t="s">
        <v>28</v>
      </c>
      <c r="D50" s="2" t="s">
        <v>2</v>
      </c>
      <c r="E50" s="2" t="s">
        <v>3</v>
      </c>
      <c r="F50">
        <v>0.5</v>
      </c>
      <c r="G50">
        <v>1</v>
      </c>
      <c r="H50">
        <v>0</v>
      </c>
      <c r="I50">
        <v>1</v>
      </c>
      <c r="J50">
        <v>0.5</v>
      </c>
      <c r="K50">
        <v>3</v>
      </c>
      <c r="L50">
        <v>0.5</v>
      </c>
      <c r="M50">
        <v>1</v>
      </c>
      <c r="N50">
        <v>0.5</v>
      </c>
      <c r="O50">
        <v>3</v>
      </c>
      <c r="P50">
        <v>0.5</v>
      </c>
      <c r="Q50">
        <v>3</v>
      </c>
      <c r="R50">
        <v>0.5</v>
      </c>
      <c r="S50">
        <v>2</v>
      </c>
      <c r="T50">
        <f t="shared" si="2"/>
        <v>17</v>
      </c>
      <c r="U50" s="2" t="s">
        <v>57</v>
      </c>
      <c r="V50">
        <v>0.5</v>
      </c>
      <c r="W50">
        <v>3</v>
      </c>
      <c r="X50">
        <v>0.5</v>
      </c>
      <c r="Y50">
        <v>25</v>
      </c>
      <c r="Z50">
        <v>0.5</v>
      </c>
      <c r="AA50">
        <v>0</v>
      </c>
      <c r="AB50">
        <v>0</v>
      </c>
      <c r="AC50">
        <v>0</v>
      </c>
      <c r="AD50">
        <v>0.5</v>
      </c>
      <c r="AE50">
        <v>4</v>
      </c>
      <c r="AF50">
        <v>0.5</v>
      </c>
      <c r="AG50">
        <v>3</v>
      </c>
      <c r="AH50" s="8">
        <f t="shared" si="1"/>
        <v>54.5</v>
      </c>
    </row>
    <row r="51" spans="1:34" ht="69.599999999999994" thickBot="1" x14ac:dyDescent="0.35">
      <c r="A51" s="2">
        <v>48</v>
      </c>
      <c r="B51" s="2" t="s">
        <v>58</v>
      </c>
      <c r="C51" s="2" t="s">
        <v>28</v>
      </c>
      <c r="D51" s="2" t="s">
        <v>2</v>
      </c>
      <c r="E51" s="2" t="s">
        <v>3</v>
      </c>
      <c r="F51">
        <v>0.5</v>
      </c>
      <c r="G51">
        <v>1</v>
      </c>
      <c r="H51">
        <v>0</v>
      </c>
      <c r="I51">
        <v>1</v>
      </c>
      <c r="J51">
        <v>0.5</v>
      </c>
      <c r="K51">
        <v>3</v>
      </c>
      <c r="L51">
        <v>0.5</v>
      </c>
      <c r="M51">
        <v>1</v>
      </c>
      <c r="N51">
        <v>0.5</v>
      </c>
      <c r="O51">
        <v>3</v>
      </c>
      <c r="P51">
        <v>0.5</v>
      </c>
      <c r="Q51">
        <v>3</v>
      </c>
      <c r="R51">
        <v>0.5</v>
      </c>
      <c r="S51">
        <v>2</v>
      </c>
      <c r="T51">
        <f t="shared" si="2"/>
        <v>17</v>
      </c>
      <c r="U51" s="2" t="s">
        <v>58</v>
      </c>
      <c r="V51">
        <v>0</v>
      </c>
      <c r="W51">
        <v>0</v>
      </c>
      <c r="X51">
        <v>0.5</v>
      </c>
      <c r="Y51">
        <v>25</v>
      </c>
      <c r="Z51">
        <v>0.5</v>
      </c>
      <c r="AA51">
        <v>3</v>
      </c>
      <c r="AB51">
        <v>0.5</v>
      </c>
      <c r="AC51">
        <v>3</v>
      </c>
      <c r="AD51">
        <v>0.5</v>
      </c>
      <c r="AE51">
        <v>4</v>
      </c>
      <c r="AF51">
        <v>0.5</v>
      </c>
      <c r="AG51">
        <v>3</v>
      </c>
      <c r="AH51" s="8">
        <f t="shared" si="1"/>
        <v>57.5</v>
      </c>
    </row>
    <row r="52" spans="1:34" ht="83.4" thickBot="1" x14ac:dyDescent="0.35">
      <c r="A52" s="2">
        <v>49</v>
      </c>
      <c r="B52" s="2" t="s">
        <v>59</v>
      </c>
      <c r="C52" s="2" t="s">
        <v>24</v>
      </c>
      <c r="D52" s="2" t="s">
        <v>2</v>
      </c>
      <c r="E52" s="2" t="s">
        <v>3</v>
      </c>
      <c r="F52">
        <v>0.5</v>
      </c>
      <c r="G52">
        <v>1</v>
      </c>
      <c r="H52">
        <v>0.5</v>
      </c>
      <c r="I52">
        <v>1</v>
      </c>
      <c r="J52">
        <v>0.5</v>
      </c>
      <c r="K52">
        <v>3</v>
      </c>
      <c r="L52">
        <v>0.5</v>
      </c>
      <c r="M52">
        <v>1</v>
      </c>
      <c r="N52">
        <v>0.5</v>
      </c>
      <c r="O52">
        <v>2</v>
      </c>
      <c r="P52">
        <v>0.5</v>
      </c>
      <c r="Q52">
        <v>2</v>
      </c>
      <c r="R52">
        <v>0</v>
      </c>
      <c r="S52">
        <v>0</v>
      </c>
      <c r="T52">
        <f t="shared" si="2"/>
        <v>13</v>
      </c>
      <c r="U52" s="2" t="s">
        <v>59</v>
      </c>
      <c r="V52">
        <v>0.5</v>
      </c>
      <c r="W52">
        <v>1</v>
      </c>
      <c r="X52">
        <v>0.5</v>
      </c>
      <c r="Y52">
        <v>25</v>
      </c>
      <c r="Z52">
        <v>0.5</v>
      </c>
      <c r="AA52">
        <v>2</v>
      </c>
      <c r="AB52">
        <v>0.5</v>
      </c>
      <c r="AC52">
        <v>2</v>
      </c>
      <c r="AD52">
        <v>0</v>
      </c>
      <c r="AF52">
        <v>0.5</v>
      </c>
      <c r="AG52">
        <v>3</v>
      </c>
      <c r="AH52" s="8">
        <f t="shared" si="1"/>
        <v>48.5</v>
      </c>
    </row>
    <row r="53" spans="1:34" ht="69.599999999999994" thickBot="1" x14ac:dyDescent="0.35">
      <c r="A53" s="2">
        <v>50</v>
      </c>
      <c r="B53" s="2" t="s">
        <v>60</v>
      </c>
      <c r="C53" s="2" t="s">
        <v>61</v>
      </c>
      <c r="D53" s="2" t="s">
        <v>2</v>
      </c>
      <c r="E53" s="2" t="s">
        <v>3</v>
      </c>
      <c r="F53">
        <v>0.5</v>
      </c>
      <c r="G53">
        <v>1</v>
      </c>
      <c r="H53">
        <v>0.5</v>
      </c>
      <c r="I53">
        <v>1</v>
      </c>
      <c r="J53">
        <v>0.5</v>
      </c>
      <c r="K53">
        <v>3</v>
      </c>
      <c r="L53">
        <v>0.5</v>
      </c>
      <c r="M53">
        <v>1</v>
      </c>
      <c r="N53">
        <v>0.5</v>
      </c>
      <c r="O53">
        <v>2</v>
      </c>
      <c r="P53">
        <v>0</v>
      </c>
      <c r="Q53">
        <v>2</v>
      </c>
      <c r="R53">
        <v>0.5</v>
      </c>
      <c r="S53">
        <v>3</v>
      </c>
      <c r="T53">
        <f t="shared" si="2"/>
        <v>16</v>
      </c>
      <c r="U53" s="2" t="s">
        <v>60</v>
      </c>
      <c r="V53">
        <v>0</v>
      </c>
      <c r="W53">
        <v>0</v>
      </c>
      <c r="X53">
        <v>0.5</v>
      </c>
      <c r="Y53">
        <v>25</v>
      </c>
      <c r="Z53">
        <v>0</v>
      </c>
      <c r="AA53">
        <v>0</v>
      </c>
      <c r="AB53">
        <v>0</v>
      </c>
      <c r="AC53">
        <v>0</v>
      </c>
      <c r="AD53">
        <v>0</v>
      </c>
      <c r="AF53">
        <v>0.5</v>
      </c>
      <c r="AG53">
        <v>3</v>
      </c>
      <c r="AH53" s="8">
        <f t="shared" si="1"/>
        <v>45</v>
      </c>
    </row>
    <row r="54" spans="1:34" ht="83.4" thickBot="1" x14ac:dyDescent="0.35">
      <c r="A54" s="2">
        <v>51</v>
      </c>
      <c r="B54" s="2" t="s">
        <v>62</v>
      </c>
      <c r="C54" s="2" t="s">
        <v>8</v>
      </c>
      <c r="D54" s="2" t="s">
        <v>2</v>
      </c>
      <c r="E54" s="2" t="s">
        <v>3</v>
      </c>
      <c r="F54">
        <v>0.5</v>
      </c>
      <c r="G54">
        <v>1</v>
      </c>
      <c r="H54">
        <v>0.5</v>
      </c>
      <c r="I54">
        <v>1</v>
      </c>
      <c r="J54">
        <v>0.5</v>
      </c>
      <c r="K54">
        <v>2</v>
      </c>
      <c r="L54">
        <v>0</v>
      </c>
      <c r="M54">
        <v>0</v>
      </c>
      <c r="N54">
        <v>0.5</v>
      </c>
      <c r="O54">
        <v>3</v>
      </c>
      <c r="P54">
        <v>0.5</v>
      </c>
      <c r="Q54">
        <v>3</v>
      </c>
      <c r="R54">
        <v>0.5</v>
      </c>
      <c r="S54">
        <v>2</v>
      </c>
      <c r="T54">
        <f t="shared" si="2"/>
        <v>15</v>
      </c>
      <c r="U54" s="2" t="s">
        <v>62</v>
      </c>
      <c r="V54">
        <v>0.5</v>
      </c>
      <c r="W54">
        <v>3</v>
      </c>
      <c r="X54">
        <v>0.5</v>
      </c>
      <c r="Y54">
        <v>25</v>
      </c>
      <c r="Z54">
        <v>0.5</v>
      </c>
      <c r="AA54">
        <v>0</v>
      </c>
      <c r="AB54">
        <v>0</v>
      </c>
      <c r="AC54">
        <v>0</v>
      </c>
      <c r="AD54">
        <v>0.5</v>
      </c>
      <c r="AF54">
        <v>0.5</v>
      </c>
      <c r="AG54">
        <v>3</v>
      </c>
      <c r="AH54" s="8">
        <f t="shared" si="1"/>
        <v>48.5</v>
      </c>
    </row>
    <row r="55" spans="1:34" ht="69.599999999999994" thickBot="1" x14ac:dyDescent="0.35">
      <c r="A55" s="2">
        <v>52</v>
      </c>
      <c r="B55" s="2" t="s">
        <v>63</v>
      </c>
      <c r="C55" s="2" t="s">
        <v>28</v>
      </c>
      <c r="D55" s="2" t="s">
        <v>2</v>
      </c>
      <c r="E55" s="2" t="s">
        <v>3</v>
      </c>
      <c r="F55">
        <v>0.5</v>
      </c>
      <c r="G55">
        <v>1</v>
      </c>
      <c r="H55">
        <v>0.5</v>
      </c>
      <c r="I55">
        <v>0</v>
      </c>
      <c r="J55">
        <v>0</v>
      </c>
      <c r="K55">
        <v>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2"/>
        <v>5</v>
      </c>
      <c r="U55" s="2" t="s">
        <v>63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F55">
        <v>0.5</v>
      </c>
      <c r="AG55">
        <v>3</v>
      </c>
      <c r="AH55" s="8">
        <f t="shared" si="1"/>
        <v>8.5</v>
      </c>
    </row>
    <row r="56" spans="1:34" ht="69.599999999999994" thickBot="1" x14ac:dyDescent="0.35">
      <c r="A56" s="2">
        <v>53</v>
      </c>
      <c r="B56" s="2" t="s">
        <v>64</v>
      </c>
      <c r="C56" s="2" t="s">
        <v>19</v>
      </c>
      <c r="D56" s="2" t="s">
        <v>2</v>
      </c>
      <c r="E56" s="2" t="s">
        <v>3</v>
      </c>
      <c r="F56">
        <v>0.5</v>
      </c>
      <c r="G56">
        <v>1</v>
      </c>
      <c r="H56">
        <v>0.5</v>
      </c>
      <c r="I56">
        <v>1</v>
      </c>
      <c r="J56">
        <v>0.5</v>
      </c>
      <c r="K56">
        <v>3</v>
      </c>
      <c r="L56">
        <v>0.5</v>
      </c>
      <c r="M56">
        <v>1</v>
      </c>
      <c r="N56">
        <v>0.5</v>
      </c>
      <c r="O56">
        <v>3</v>
      </c>
      <c r="P56">
        <v>0.5</v>
      </c>
      <c r="Q56">
        <v>3</v>
      </c>
      <c r="R56">
        <v>0.5</v>
      </c>
      <c r="S56">
        <v>2</v>
      </c>
      <c r="T56">
        <f t="shared" si="2"/>
        <v>17.5</v>
      </c>
      <c r="U56" s="2" t="s">
        <v>64</v>
      </c>
      <c r="V56">
        <v>0.5</v>
      </c>
      <c r="W56">
        <v>3</v>
      </c>
      <c r="X56">
        <v>0.5</v>
      </c>
      <c r="Y56">
        <v>25</v>
      </c>
      <c r="Z56">
        <v>0.5</v>
      </c>
      <c r="AA56">
        <v>0</v>
      </c>
      <c r="AB56">
        <v>5</v>
      </c>
      <c r="AC56">
        <v>0</v>
      </c>
      <c r="AD56">
        <v>0</v>
      </c>
      <c r="AF56">
        <v>0.5</v>
      </c>
      <c r="AG56">
        <v>3</v>
      </c>
      <c r="AH56" s="8">
        <f t="shared" si="1"/>
        <v>55.5</v>
      </c>
    </row>
    <row r="57" spans="1:34" ht="55.2" x14ac:dyDescent="0.3">
      <c r="B57" s="5" t="s">
        <v>104</v>
      </c>
      <c r="C57" s="5" t="s">
        <v>105</v>
      </c>
      <c r="D57" s="5" t="s">
        <v>106</v>
      </c>
      <c r="F57">
        <v>0.5</v>
      </c>
      <c r="G57">
        <v>1</v>
      </c>
      <c r="H57">
        <v>0.5</v>
      </c>
      <c r="I57">
        <v>1</v>
      </c>
      <c r="J57">
        <v>0.5</v>
      </c>
      <c r="K57">
        <v>3</v>
      </c>
      <c r="L57">
        <v>0.5</v>
      </c>
      <c r="M57">
        <v>1</v>
      </c>
      <c r="N57">
        <v>0.5</v>
      </c>
      <c r="O57">
        <v>3</v>
      </c>
      <c r="P57">
        <v>0</v>
      </c>
      <c r="Q57">
        <v>3</v>
      </c>
      <c r="R57">
        <v>0.5</v>
      </c>
      <c r="S57">
        <v>2</v>
      </c>
      <c r="T57">
        <f t="shared" si="2"/>
        <v>17</v>
      </c>
      <c r="U57" s="5" t="s">
        <v>104</v>
      </c>
      <c r="V57">
        <v>0.5</v>
      </c>
      <c r="W57">
        <v>3</v>
      </c>
      <c r="X57">
        <v>0.5</v>
      </c>
      <c r="Y57">
        <v>25</v>
      </c>
      <c r="Z57">
        <v>0.5</v>
      </c>
      <c r="AA57">
        <v>3</v>
      </c>
      <c r="AB57">
        <v>5</v>
      </c>
      <c r="AC57">
        <v>3</v>
      </c>
      <c r="AD57">
        <v>0.5</v>
      </c>
      <c r="AF57">
        <v>0.5</v>
      </c>
      <c r="AG57">
        <v>3</v>
      </c>
      <c r="AH57" s="8">
        <f t="shared" si="1"/>
        <v>61.5</v>
      </c>
    </row>
    <row r="58" spans="1:34" ht="27.6" x14ac:dyDescent="0.3">
      <c r="B58" s="5" t="s">
        <v>119</v>
      </c>
      <c r="F58">
        <v>0.5</v>
      </c>
      <c r="G58">
        <v>1</v>
      </c>
      <c r="H58">
        <v>0.5</v>
      </c>
      <c r="I58">
        <v>1</v>
      </c>
      <c r="J58">
        <v>0.5</v>
      </c>
      <c r="K58">
        <v>0</v>
      </c>
      <c r="L58">
        <v>0.5</v>
      </c>
      <c r="M58">
        <v>1</v>
      </c>
      <c r="N58">
        <v>0.5</v>
      </c>
      <c r="O58">
        <v>0</v>
      </c>
      <c r="P58">
        <v>0.5</v>
      </c>
      <c r="Q58">
        <v>3</v>
      </c>
      <c r="R58">
        <v>0.5</v>
      </c>
      <c r="S58">
        <v>2</v>
      </c>
      <c r="T58">
        <f t="shared" si="2"/>
        <v>11.5</v>
      </c>
      <c r="U58" s="5" t="s">
        <v>119</v>
      </c>
      <c r="V58">
        <v>0</v>
      </c>
      <c r="W58">
        <v>0</v>
      </c>
      <c r="X58">
        <v>0.5</v>
      </c>
      <c r="Y58">
        <v>25</v>
      </c>
      <c r="Z58">
        <v>0.5</v>
      </c>
      <c r="AA58">
        <v>0</v>
      </c>
      <c r="AB58">
        <v>0</v>
      </c>
      <c r="AC58">
        <v>0</v>
      </c>
      <c r="AD58">
        <v>0.5</v>
      </c>
      <c r="AF58">
        <v>0.5</v>
      </c>
      <c r="AG58">
        <v>3</v>
      </c>
      <c r="AH58" s="8">
        <f t="shared" si="1"/>
        <v>41.5</v>
      </c>
    </row>
    <row r="59" spans="1:34" ht="289.8" x14ac:dyDescent="0.3">
      <c r="B59" s="4" t="s">
        <v>72</v>
      </c>
      <c r="C59" s="4" t="s">
        <v>122</v>
      </c>
      <c r="U59" s="4" t="s">
        <v>72</v>
      </c>
      <c r="AH59" s="8"/>
    </row>
    <row r="60" spans="1:34" x14ac:dyDescent="0.3">
      <c r="B60" s="4"/>
      <c r="U60" s="4"/>
      <c r="AH60" s="8"/>
    </row>
    <row r="61" spans="1:34" ht="41.4" x14ac:dyDescent="0.3">
      <c r="B61" s="4" t="s">
        <v>132</v>
      </c>
      <c r="G61">
        <v>2</v>
      </c>
      <c r="I61">
        <v>1</v>
      </c>
      <c r="K61">
        <v>1</v>
      </c>
      <c r="M61">
        <v>2</v>
      </c>
      <c r="O61">
        <v>2</v>
      </c>
      <c r="S61">
        <v>2</v>
      </c>
      <c r="T61">
        <f>SUM(D61:S61)</f>
        <v>10</v>
      </c>
      <c r="U61" s="4" t="s">
        <v>132</v>
      </c>
      <c r="V61">
        <v>0.5</v>
      </c>
      <c r="W61">
        <v>0</v>
      </c>
      <c r="X61">
        <v>0.5</v>
      </c>
      <c r="Y61">
        <v>25</v>
      </c>
      <c r="AD61">
        <v>0.5</v>
      </c>
      <c r="AH61" s="8">
        <f>T61+SUM(V61:AG61)</f>
        <v>36.5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"/>
  <sheetViews>
    <sheetView workbookViewId="0">
      <selection activeCell="A2" sqref="A2"/>
    </sheetView>
  </sheetViews>
  <sheetFormatPr defaultRowHeight="14.4" x14ac:dyDescent="0.3"/>
  <sheetData>
    <row r="1" spans="3:3" x14ac:dyDescent="0.3">
      <c r="C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4"/>
  <sheetViews>
    <sheetView tabSelected="1" topLeftCell="M1" workbookViewId="0">
      <selection activeCell="AB24" sqref="AB24"/>
    </sheetView>
  </sheetViews>
  <sheetFormatPr defaultRowHeight="14.4" x14ac:dyDescent="0.3"/>
  <sheetData>
    <row r="1" spans="1:38" x14ac:dyDescent="0.3">
      <c r="D1" t="s">
        <v>78</v>
      </c>
    </row>
    <row r="4" spans="1:38" x14ac:dyDescent="0.3">
      <c r="B4" t="s">
        <v>70</v>
      </c>
      <c r="D4" t="s">
        <v>71</v>
      </c>
      <c r="E4" t="s">
        <v>107</v>
      </c>
      <c r="F4" s="3">
        <v>45541</v>
      </c>
      <c r="G4" s="3">
        <v>45541</v>
      </c>
      <c r="H4" s="3">
        <v>45548</v>
      </c>
      <c r="I4" s="3">
        <v>45548</v>
      </c>
      <c r="J4" s="3">
        <v>45555</v>
      </c>
      <c r="K4" s="3">
        <v>45555</v>
      </c>
      <c r="L4" t="s">
        <v>110</v>
      </c>
      <c r="M4" t="s">
        <v>110</v>
      </c>
      <c r="N4" s="3">
        <v>45570</v>
      </c>
      <c r="O4" s="3">
        <v>45570</v>
      </c>
      <c r="P4" s="3">
        <v>45576</v>
      </c>
      <c r="Q4" s="3">
        <v>45576</v>
      </c>
      <c r="R4" s="3">
        <v>45583</v>
      </c>
      <c r="S4" s="3">
        <v>45583</v>
      </c>
      <c r="T4" t="s">
        <v>124</v>
      </c>
      <c r="V4" s="3">
        <v>45590</v>
      </c>
      <c r="W4" s="3">
        <v>45590</v>
      </c>
      <c r="X4" t="s">
        <v>125</v>
      </c>
      <c r="Y4" t="s">
        <v>125</v>
      </c>
      <c r="Z4" s="3">
        <v>45604</v>
      </c>
      <c r="AA4" s="3">
        <v>45604</v>
      </c>
      <c r="AB4" s="3">
        <v>45611</v>
      </c>
      <c r="AC4" s="3">
        <v>45611</v>
      </c>
      <c r="AD4" s="3">
        <v>45618</v>
      </c>
      <c r="AE4" s="3">
        <v>45618</v>
      </c>
      <c r="AF4" s="3">
        <v>45625</v>
      </c>
      <c r="AG4" s="3">
        <v>45625</v>
      </c>
      <c r="AH4" s="7" t="s">
        <v>136</v>
      </c>
      <c r="AI4" s="3">
        <v>45632</v>
      </c>
      <c r="AJ4" s="3">
        <v>45632</v>
      </c>
      <c r="AK4" s="3">
        <v>45639</v>
      </c>
      <c r="AL4" s="3">
        <v>45639</v>
      </c>
    </row>
    <row r="5" spans="1:38" ht="51.6" thickBot="1" x14ac:dyDescent="0.35">
      <c r="A5" s="1" t="s">
        <v>0</v>
      </c>
      <c r="B5" t="s">
        <v>74</v>
      </c>
      <c r="C5" t="s">
        <v>75</v>
      </c>
      <c r="D5" t="s">
        <v>76</v>
      </c>
      <c r="E5" t="s">
        <v>77</v>
      </c>
      <c r="F5" t="s">
        <v>65</v>
      </c>
      <c r="G5" t="s">
        <v>66</v>
      </c>
      <c r="H5" t="s">
        <v>67</v>
      </c>
      <c r="I5" t="s">
        <v>66</v>
      </c>
      <c r="J5" t="s">
        <v>68</v>
      </c>
      <c r="K5" t="s">
        <v>69</v>
      </c>
      <c r="L5" t="s">
        <v>113</v>
      </c>
      <c r="M5" t="s">
        <v>109</v>
      </c>
      <c r="N5" t="s">
        <v>115</v>
      </c>
      <c r="O5" t="s">
        <v>116</v>
      </c>
      <c r="P5" t="s">
        <v>114</v>
      </c>
      <c r="Q5" t="s">
        <v>66</v>
      </c>
      <c r="R5" t="s">
        <v>114</v>
      </c>
      <c r="S5" t="s">
        <v>66</v>
      </c>
      <c r="V5" s="3" t="s">
        <v>114</v>
      </c>
      <c r="W5" s="3" t="s">
        <v>66</v>
      </c>
      <c r="X5" t="s">
        <v>114</v>
      </c>
      <c r="Y5" t="s">
        <v>133</v>
      </c>
      <c r="Z5" t="s">
        <v>114</v>
      </c>
      <c r="AA5" t="s">
        <v>66</v>
      </c>
      <c r="AB5" t="s">
        <v>114</v>
      </c>
      <c r="AC5" t="s">
        <v>66</v>
      </c>
      <c r="AD5" t="s">
        <v>114</v>
      </c>
      <c r="AE5" t="s">
        <v>66</v>
      </c>
      <c r="AF5" t="s">
        <v>114</v>
      </c>
      <c r="AG5" t="s">
        <v>66</v>
      </c>
      <c r="AH5" s="7"/>
      <c r="AK5" t="s">
        <v>139</v>
      </c>
      <c r="AL5" t="s">
        <v>139</v>
      </c>
    </row>
    <row r="6" spans="1:38" ht="69.599999999999994" thickBot="1" x14ac:dyDescent="0.35">
      <c r="A6" s="2">
        <v>1</v>
      </c>
      <c r="B6" s="2" t="s">
        <v>79</v>
      </c>
      <c r="C6" s="2" t="s">
        <v>1</v>
      </c>
      <c r="D6" s="2" t="s">
        <v>2</v>
      </c>
      <c r="E6" s="2" t="s">
        <v>3</v>
      </c>
      <c r="F6">
        <v>0.5</v>
      </c>
      <c r="G6">
        <v>3</v>
      </c>
      <c r="H6">
        <v>0.5</v>
      </c>
      <c r="I6">
        <v>3</v>
      </c>
      <c r="J6">
        <v>0.5</v>
      </c>
      <c r="K6">
        <v>4</v>
      </c>
      <c r="L6">
        <v>0.5</v>
      </c>
      <c r="M6">
        <v>3</v>
      </c>
      <c r="N6">
        <v>0.5</v>
      </c>
      <c r="O6">
        <v>3</v>
      </c>
      <c r="P6">
        <v>0.5</v>
      </c>
      <c r="Q6">
        <v>3</v>
      </c>
      <c r="R6">
        <v>0</v>
      </c>
      <c r="S6">
        <v>3</v>
      </c>
      <c r="T6">
        <f>SUM(SUM(F6:S6))</f>
        <v>25</v>
      </c>
      <c r="U6" s="2" t="s">
        <v>79</v>
      </c>
      <c r="V6">
        <v>0.5</v>
      </c>
      <c r="W6">
        <v>3</v>
      </c>
      <c r="X6">
        <v>0.5</v>
      </c>
      <c r="Y6">
        <v>25</v>
      </c>
      <c r="Z6">
        <v>0.5</v>
      </c>
      <c r="AA6">
        <v>3</v>
      </c>
      <c r="AB6">
        <v>0.5</v>
      </c>
      <c r="AC6">
        <v>3</v>
      </c>
      <c r="AD6">
        <v>0.5</v>
      </c>
      <c r="AE6">
        <v>3</v>
      </c>
      <c r="AF6">
        <v>0.5</v>
      </c>
      <c r="AG6">
        <v>3</v>
      </c>
      <c r="AH6" s="7">
        <f>T6+V6+W6+X6+Y6+Z6+AA6+AB6+AC6+AD6+AE6+AF6+AG6</f>
        <v>68</v>
      </c>
    </row>
    <row r="7" spans="1:38" ht="69.599999999999994" thickBot="1" x14ac:dyDescent="0.35">
      <c r="A7" s="2">
        <v>2</v>
      </c>
      <c r="B7" s="2" t="s">
        <v>80</v>
      </c>
      <c r="C7" s="2" t="s">
        <v>1</v>
      </c>
      <c r="D7" s="2" t="s">
        <v>2</v>
      </c>
      <c r="E7" s="2" t="s">
        <v>3</v>
      </c>
      <c r="F7">
        <v>0.5</v>
      </c>
      <c r="G7">
        <v>3</v>
      </c>
      <c r="H7">
        <v>0.5</v>
      </c>
      <c r="I7">
        <v>3</v>
      </c>
      <c r="J7">
        <v>0.5</v>
      </c>
      <c r="K7">
        <v>4</v>
      </c>
      <c r="L7">
        <v>0.5</v>
      </c>
      <c r="M7">
        <v>3</v>
      </c>
      <c r="N7">
        <v>0.5</v>
      </c>
      <c r="O7">
        <v>3</v>
      </c>
      <c r="P7">
        <v>0.5</v>
      </c>
      <c r="Q7">
        <v>3</v>
      </c>
      <c r="R7">
        <v>0.5</v>
      </c>
      <c r="S7">
        <v>4</v>
      </c>
      <c r="T7">
        <f t="shared" ref="T7:T28" si="0">SUM(SUM(F7:S7))</f>
        <v>26.5</v>
      </c>
      <c r="U7" s="2" t="s">
        <v>80</v>
      </c>
      <c r="V7">
        <v>0.5</v>
      </c>
      <c r="W7">
        <v>3</v>
      </c>
      <c r="X7">
        <v>0.5</v>
      </c>
      <c r="Y7">
        <v>25</v>
      </c>
      <c r="Z7">
        <v>0.5</v>
      </c>
      <c r="AA7">
        <v>3</v>
      </c>
      <c r="AB7">
        <v>0.5</v>
      </c>
      <c r="AC7">
        <v>5</v>
      </c>
      <c r="AD7">
        <v>0.5</v>
      </c>
      <c r="AE7">
        <v>3</v>
      </c>
      <c r="AF7">
        <v>0.5</v>
      </c>
      <c r="AG7">
        <v>3</v>
      </c>
      <c r="AH7" s="7">
        <f t="shared" ref="AH7:AH29" si="1">T7+V7+W7+X7+Y7+Z7+AA7+AB7+AC7+AD7+AE7+AF7+AG7</f>
        <v>71.5</v>
      </c>
    </row>
    <row r="8" spans="1:38" ht="69.599999999999994" thickBot="1" x14ac:dyDescent="0.35">
      <c r="A8" s="2">
        <v>3</v>
      </c>
      <c r="B8" s="2" t="s">
        <v>81</v>
      </c>
      <c r="C8" s="2" t="s">
        <v>1</v>
      </c>
      <c r="D8" s="2" t="s">
        <v>2</v>
      </c>
      <c r="E8" s="2" t="s">
        <v>3</v>
      </c>
      <c r="F8">
        <v>0.5</v>
      </c>
      <c r="G8">
        <v>3</v>
      </c>
      <c r="H8">
        <v>0.5</v>
      </c>
      <c r="I8">
        <v>3</v>
      </c>
      <c r="J8">
        <v>0.5</v>
      </c>
      <c r="K8">
        <v>3</v>
      </c>
      <c r="L8">
        <v>0</v>
      </c>
      <c r="M8">
        <v>3</v>
      </c>
      <c r="N8">
        <v>0.5</v>
      </c>
      <c r="O8">
        <v>3</v>
      </c>
      <c r="P8">
        <v>0.5</v>
      </c>
      <c r="Q8">
        <v>3</v>
      </c>
      <c r="R8">
        <v>0.5</v>
      </c>
      <c r="S8">
        <v>3</v>
      </c>
      <c r="T8">
        <f t="shared" si="0"/>
        <v>24</v>
      </c>
      <c r="U8" s="2" t="s">
        <v>81</v>
      </c>
      <c r="V8">
        <v>0.5</v>
      </c>
      <c r="W8">
        <v>1</v>
      </c>
      <c r="X8">
        <v>0.5</v>
      </c>
      <c r="Y8">
        <v>25</v>
      </c>
      <c r="Z8">
        <v>0.5</v>
      </c>
      <c r="AA8">
        <v>3</v>
      </c>
      <c r="AB8">
        <v>0.5</v>
      </c>
      <c r="AC8">
        <v>3</v>
      </c>
      <c r="AD8">
        <v>0.5</v>
      </c>
      <c r="AE8">
        <v>3</v>
      </c>
      <c r="AF8">
        <v>0.5</v>
      </c>
      <c r="AG8">
        <v>3</v>
      </c>
      <c r="AH8" s="7">
        <f t="shared" si="1"/>
        <v>65</v>
      </c>
    </row>
    <row r="9" spans="1:38" ht="55.8" thickBot="1" x14ac:dyDescent="0.35">
      <c r="A9" s="2">
        <v>4</v>
      </c>
      <c r="B9" s="2" t="s">
        <v>131</v>
      </c>
      <c r="C9" s="2" t="s">
        <v>1</v>
      </c>
      <c r="D9" s="2" t="s">
        <v>2</v>
      </c>
      <c r="E9" s="2" t="s">
        <v>3</v>
      </c>
      <c r="F9">
        <v>0.5</v>
      </c>
      <c r="G9">
        <v>3</v>
      </c>
      <c r="H9">
        <v>0.5</v>
      </c>
      <c r="I9">
        <v>2</v>
      </c>
      <c r="J9">
        <v>0</v>
      </c>
      <c r="K9">
        <v>2</v>
      </c>
      <c r="L9">
        <v>0</v>
      </c>
      <c r="M9">
        <v>2</v>
      </c>
      <c r="N9">
        <v>0.5</v>
      </c>
      <c r="O9">
        <v>3</v>
      </c>
      <c r="P9">
        <v>0</v>
      </c>
      <c r="Q9">
        <v>2</v>
      </c>
      <c r="R9">
        <v>0</v>
      </c>
      <c r="S9">
        <v>3</v>
      </c>
      <c r="T9">
        <f t="shared" si="0"/>
        <v>18.5</v>
      </c>
      <c r="U9" s="2" t="s">
        <v>137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0.5</v>
      </c>
      <c r="AE9">
        <v>3</v>
      </c>
      <c r="AF9">
        <v>0.5</v>
      </c>
      <c r="AG9">
        <v>3</v>
      </c>
      <c r="AH9" s="7">
        <f t="shared" si="1"/>
        <v>25.5</v>
      </c>
    </row>
    <row r="10" spans="1:38" ht="69.599999999999994" thickBot="1" x14ac:dyDescent="0.35">
      <c r="A10" s="2">
        <v>5</v>
      </c>
      <c r="B10" s="2" t="s">
        <v>82</v>
      </c>
      <c r="C10" s="2" t="s">
        <v>1</v>
      </c>
      <c r="D10" s="2" t="s">
        <v>2</v>
      </c>
      <c r="E10" s="2" t="s">
        <v>3</v>
      </c>
      <c r="F10">
        <v>0.5</v>
      </c>
      <c r="G10">
        <v>3</v>
      </c>
      <c r="H10">
        <v>0.5</v>
      </c>
      <c r="I10">
        <v>3</v>
      </c>
      <c r="J10">
        <v>0</v>
      </c>
      <c r="K10">
        <v>3</v>
      </c>
      <c r="L10">
        <v>0</v>
      </c>
      <c r="M10">
        <v>3</v>
      </c>
      <c r="N10">
        <v>0.5</v>
      </c>
      <c r="O10">
        <v>3</v>
      </c>
      <c r="P10">
        <v>0.5</v>
      </c>
      <c r="Q10">
        <v>0</v>
      </c>
      <c r="R10">
        <v>0.5</v>
      </c>
      <c r="S10">
        <v>3</v>
      </c>
      <c r="T10">
        <f t="shared" si="0"/>
        <v>20.5</v>
      </c>
      <c r="U10" s="2" t="s">
        <v>82</v>
      </c>
      <c r="V10">
        <v>0</v>
      </c>
      <c r="W10">
        <v>0</v>
      </c>
      <c r="X10">
        <v>0.5</v>
      </c>
      <c r="Y10">
        <v>25</v>
      </c>
      <c r="Z10">
        <v>0.5</v>
      </c>
      <c r="AA10">
        <v>0</v>
      </c>
      <c r="AB10">
        <v>0</v>
      </c>
      <c r="AC10">
        <v>0</v>
      </c>
      <c r="AD10">
        <v>0.5</v>
      </c>
      <c r="AE10">
        <v>3</v>
      </c>
      <c r="AF10">
        <v>0.5</v>
      </c>
      <c r="AG10">
        <v>3</v>
      </c>
      <c r="AH10" s="7">
        <f t="shared" si="1"/>
        <v>53.5</v>
      </c>
    </row>
    <row r="11" spans="1:38" ht="69.599999999999994" thickBot="1" x14ac:dyDescent="0.35">
      <c r="A11" s="2">
        <v>6</v>
      </c>
      <c r="B11" s="2" t="s">
        <v>83</v>
      </c>
      <c r="C11" s="2" t="s">
        <v>1</v>
      </c>
      <c r="D11" s="2" t="s">
        <v>2</v>
      </c>
      <c r="E11" s="2" t="s">
        <v>3</v>
      </c>
      <c r="F11">
        <v>0.5</v>
      </c>
      <c r="G11">
        <v>3</v>
      </c>
      <c r="H11">
        <v>0.5</v>
      </c>
      <c r="I11">
        <v>3</v>
      </c>
      <c r="J11">
        <v>0.5</v>
      </c>
      <c r="K11">
        <v>3</v>
      </c>
      <c r="L11">
        <v>0.5</v>
      </c>
      <c r="M11">
        <v>4</v>
      </c>
      <c r="N11">
        <v>0.5</v>
      </c>
      <c r="O11">
        <v>3</v>
      </c>
      <c r="P11">
        <v>0.5</v>
      </c>
      <c r="Q11">
        <v>3</v>
      </c>
      <c r="R11">
        <v>0.5</v>
      </c>
      <c r="S11">
        <v>3</v>
      </c>
      <c r="T11">
        <f t="shared" si="0"/>
        <v>25.5</v>
      </c>
      <c r="U11" s="2" t="s">
        <v>83</v>
      </c>
      <c r="V11">
        <v>0.5</v>
      </c>
      <c r="W11">
        <v>3</v>
      </c>
      <c r="X11">
        <v>0.5</v>
      </c>
      <c r="Y11">
        <v>25</v>
      </c>
      <c r="Z11">
        <v>0.5</v>
      </c>
      <c r="AA11">
        <v>3</v>
      </c>
      <c r="AB11">
        <v>0.5</v>
      </c>
      <c r="AC11">
        <v>5</v>
      </c>
      <c r="AD11">
        <v>0.5</v>
      </c>
      <c r="AE11">
        <v>3</v>
      </c>
      <c r="AF11">
        <v>0.5</v>
      </c>
      <c r="AG11">
        <v>3</v>
      </c>
      <c r="AH11" s="7">
        <f t="shared" si="1"/>
        <v>70.5</v>
      </c>
    </row>
    <row r="12" spans="1:38" ht="55.8" thickBot="1" x14ac:dyDescent="0.35">
      <c r="A12" s="2">
        <v>7</v>
      </c>
      <c r="B12" s="2" t="s">
        <v>84</v>
      </c>
      <c r="C12" s="2" t="s">
        <v>1</v>
      </c>
      <c r="D12" s="2" t="s">
        <v>2</v>
      </c>
      <c r="E12" s="2" t="s">
        <v>3</v>
      </c>
      <c r="F12">
        <v>0.5</v>
      </c>
      <c r="G12">
        <v>3</v>
      </c>
      <c r="H12">
        <v>0.5</v>
      </c>
      <c r="I12">
        <v>3</v>
      </c>
      <c r="J12">
        <v>0.5</v>
      </c>
      <c r="K12">
        <v>3</v>
      </c>
      <c r="L12">
        <v>0.5</v>
      </c>
      <c r="M12">
        <v>3</v>
      </c>
      <c r="N12">
        <v>0.5</v>
      </c>
      <c r="O12">
        <v>3</v>
      </c>
      <c r="P12">
        <v>0.5</v>
      </c>
      <c r="Q12">
        <v>0</v>
      </c>
      <c r="R12">
        <v>0.5</v>
      </c>
      <c r="S12">
        <v>3</v>
      </c>
      <c r="T12">
        <f t="shared" si="0"/>
        <v>21.5</v>
      </c>
      <c r="U12" s="2" t="s">
        <v>84</v>
      </c>
      <c r="V12">
        <v>0</v>
      </c>
      <c r="W12">
        <v>0</v>
      </c>
      <c r="X12">
        <v>0</v>
      </c>
      <c r="Y12">
        <v>15</v>
      </c>
      <c r="Z12">
        <v>0.5</v>
      </c>
      <c r="AA12">
        <v>3</v>
      </c>
      <c r="AB12">
        <v>0.5</v>
      </c>
      <c r="AC12">
        <v>3</v>
      </c>
      <c r="AD12">
        <v>0.5</v>
      </c>
      <c r="AE12">
        <v>3</v>
      </c>
      <c r="AF12">
        <v>0.5</v>
      </c>
      <c r="AG12">
        <v>3</v>
      </c>
      <c r="AH12" s="7">
        <f t="shared" si="1"/>
        <v>50.5</v>
      </c>
    </row>
    <row r="13" spans="1:38" ht="69.599999999999994" thickBot="1" x14ac:dyDescent="0.35">
      <c r="A13" s="2">
        <v>8</v>
      </c>
      <c r="B13" s="2" t="s">
        <v>85</v>
      </c>
      <c r="C13" s="2" t="s">
        <v>1</v>
      </c>
      <c r="D13" s="2" t="s">
        <v>2</v>
      </c>
      <c r="E13" s="2" t="s">
        <v>3</v>
      </c>
      <c r="F13">
        <v>0.5</v>
      </c>
      <c r="G13">
        <v>3</v>
      </c>
      <c r="H13">
        <v>0.5</v>
      </c>
      <c r="I13">
        <v>0</v>
      </c>
      <c r="J13">
        <v>0.5</v>
      </c>
      <c r="K13">
        <v>0</v>
      </c>
      <c r="L13">
        <v>0</v>
      </c>
      <c r="M13">
        <v>0</v>
      </c>
      <c r="N13">
        <v>0.5</v>
      </c>
      <c r="O13">
        <v>3</v>
      </c>
      <c r="P13">
        <v>0.5</v>
      </c>
      <c r="Q13">
        <v>0</v>
      </c>
      <c r="R13">
        <v>0</v>
      </c>
      <c r="S13">
        <v>3</v>
      </c>
      <c r="T13">
        <f t="shared" si="0"/>
        <v>11.5</v>
      </c>
      <c r="U13" s="2" t="s">
        <v>85</v>
      </c>
      <c r="V13">
        <v>0</v>
      </c>
      <c r="W13">
        <v>0</v>
      </c>
      <c r="X13">
        <v>0</v>
      </c>
      <c r="Y13">
        <v>15</v>
      </c>
      <c r="Z13">
        <v>0.5</v>
      </c>
      <c r="AA13">
        <v>3</v>
      </c>
      <c r="AB13">
        <v>0.5</v>
      </c>
      <c r="AC13">
        <v>3</v>
      </c>
      <c r="AD13">
        <v>0.5</v>
      </c>
      <c r="AE13">
        <v>3</v>
      </c>
      <c r="AF13">
        <v>0.5</v>
      </c>
      <c r="AG13">
        <v>3</v>
      </c>
      <c r="AH13" s="7">
        <f t="shared" si="1"/>
        <v>40.5</v>
      </c>
    </row>
    <row r="14" spans="1:38" ht="55.8" thickBot="1" x14ac:dyDescent="0.35">
      <c r="A14" s="2">
        <v>9</v>
      </c>
      <c r="B14" s="2" t="s">
        <v>86</v>
      </c>
      <c r="C14" s="2" t="s">
        <v>1</v>
      </c>
      <c r="D14" s="2" t="s">
        <v>2</v>
      </c>
      <c r="E14" s="2" t="s">
        <v>3</v>
      </c>
      <c r="F14">
        <v>0.5</v>
      </c>
      <c r="G14">
        <v>3</v>
      </c>
      <c r="H14">
        <v>0.5</v>
      </c>
      <c r="I14">
        <v>0</v>
      </c>
      <c r="J14">
        <v>0.5</v>
      </c>
      <c r="K14">
        <v>0</v>
      </c>
      <c r="L14">
        <v>0</v>
      </c>
      <c r="M14">
        <v>0</v>
      </c>
      <c r="N14">
        <v>0.5</v>
      </c>
      <c r="O14">
        <v>2</v>
      </c>
      <c r="P14">
        <v>0</v>
      </c>
      <c r="Q14">
        <v>2</v>
      </c>
      <c r="R14">
        <v>0</v>
      </c>
      <c r="S14">
        <v>3</v>
      </c>
      <c r="T14">
        <f t="shared" si="0"/>
        <v>12</v>
      </c>
      <c r="U14" s="2" t="s">
        <v>86</v>
      </c>
      <c r="V14">
        <v>0</v>
      </c>
      <c r="W14">
        <v>3</v>
      </c>
      <c r="X14">
        <v>0</v>
      </c>
      <c r="Y14">
        <v>25</v>
      </c>
      <c r="Z14">
        <v>0.5</v>
      </c>
      <c r="AA14">
        <v>0</v>
      </c>
      <c r="AB14">
        <v>3</v>
      </c>
      <c r="AC14">
        <v>0</v>
      </c>
      <c r="AD14">
        <v>0.5</v>
      </c>
      <c r="AE14">
        <v>3</v>
      </c>
      <c r="AF14">
        <v>0.5</v>
      </c>
      <c r="AG14">
        <v>3</v>
      </c>
      <c r="AH14" s="7">
        <f t="shared" si="1"/>
        <v>50.5</v>
      </c>
    </row>
    <row r="15" spans="1:38" ht="55.8" thickBot="1" x14ac:dyDescent="0.35">
      <c r="A15" s="2">
        <v>10</v>
      </c>
      <c r="B15" s="2" t="s">
        <v>87</v>
      </c>
      <c r="C15" s="2" t="s">
        <v>88</v>
      </c>
      <c r="D15" s="2" t="s">
        <v>2</v>
      </c>
      <c r="E15" s="2" t="s">
        <v>3</v>
      </c>
      <c r="F15">
        <v>0.5</v>
      </c>
      <c r="G15">
        <v>3</v>
      </c>
      <c r="H15">
        <v>0.5</v>
      </c>
      <c r="I15">
        <v>3</v>
      </c>
      <c r="J15">
        <v>0.5</v>
      </c>
      <c r="K15">
        <v>2</v>
      </c>
      <c r="L15">
        <v>0.5</v>
      </c>
      <c r="M15">
        <v>3</v>
      </c>
      <c r="N15">
        <v>0.5</v>
      </c>
      <c r="O15">
        <v>3</v>
      </c>
      <c r="P15">
        <v>0.5</v>
      </c>
      <c r="Q15">
        <v>3</v>
      </c>
      <c r="R15">
        <v>0.5</v>
      </c>
      <c r="S15">
        <v>3</v>
      </c>
      <c r="T15">
        <f>SUM(F15:S15)</f>
        <v>23.5</v>
      </c>
      <c r="U15" s="2" t="s">
        <v>87</v>
      </c>
      <c r="V15">
        <v>0.5</v>
      </c>
      <c r="W15">
        <v>3</v>
      </c>
      <c r="X15">
        <v>0.5</v>
      </c>
      <c r="Y15">
        <v>25</v>
      </c>
      <c r="Z15">
        <v>0.5</v>
      </c>
      <c r="AA15">
        <v>3</v>
      </c>
      <c r="AB15">
        <v>0.5</v>
      </c>
      <c r="AC15">
        <v>3</v>
      </c>
      <c r="AD15">
        <v>0.5</v>
      </c>
      <c r="AE15">
        <v>3</v>
      </c>
      <c r="AF15">
        <v>0.5</v>
      </c>
      <c r="AG15">
        <v>3</v>
      </c>
      <c r="AH15" s="7">
        <f t="shared" si="1"/>
        <v>66.5</v>
      </c>
    </row>
    <row r="16" spans="1:38" ht="55.8" thickBot="1" x14ac:dyDescent="0.35">
      <c r="A16" s="2">
        <v>11</v>
      </c>
      <c r="B16" s="2" t="s">
        <v>89</v>
      </c>
      <c r="C16" s="2" t="s">
        <v>1</v>
      </c>
      <c r="D16" s="2" t="s">
        <v>2</v>
      </c>
      <c r="E16" s="2" t="s">
        <v>3</v>
      </c>
      <c r="F16">
        <v>0.5</v>
      </c>
      <c r="G16">
        <v>3</v>
      </c>
      <c r="H16">
        <v>0.5</v>
      </c>
      <c r="I16">
        <v>3</v>
      </c>
      <c r="J16">
        <v>0.5</v>
      </c>
      <c r="K16">
        <v>1</v>
      </c>
      <c r="L16">
        <v>0</v>
      </c>
      <c r="M16">
        <v>1</v>
      </c>
      <c r="N16">
        <v>0.5</v>
      </c>
      <c r="O16">
        <v>3</v>
      </c>
      <c r="P16">
        <v>1</v>
      </c>
      <c r="Q16">
        <v>0</v>
      </c>
      <c r="R16">
        <v>0.5</v>
      </c>
      <c r="S16">
        <v>3</v>
      </c>
      <c r="T16">
        <f>SUM(F16:R16)</f>
        <v>14.5</v>
      </c>
      <c r="U16" s="2" t="s">
        <v>89</v>
      </c>
      <c r="V16">
        <v>0.5</v>
      </c>
      <c r="W16">
        <v>3</v>
      </c>
      <c r="X16">
        <v>0.5</v>
      </c>
      <c r="Y16">
        <v>25</v>
      </c>
      <c r="Z16">
        <v>0.5</v>
      </c>
      <c r="AA16">
        <v>3</v>
      </c>
      <c r="AB16">
        <v>0.5</v>
      </c>
      <c r="AC16">
        <v>3</v>
      </c>
      <c r="AD16">
        <v>0.5</v>
      </c>
      <c r="AE16">
        <v>3</v>
      </c>
      <c r="AF16">
        <v>0.5</v>
      </c>
      <c r="AG16">
        <v>3</v>
      </c>
      <c r="AH16" s="7">
        <f t="shared" si="1"/>
        <v>57.5</v>
      </c>
    </row>
    <row r="17" spans="1:34" ht="83.4" thickBot="1" x14ac:dyDescent="0.35">
      <c r="A17" s="2">
        <v>12</v>
      </c>
      <c r="B17" s="2" t="s">
        <v>90</v>
      </c>
      <c r="C17" s="2" t="s">
        <v>1</v>
      </c>
      <c r="D17" s="2" t="s">
        <v>2</v>
      </c>
      <c r="E17" s="2" t="s">
        <v>3</v>
      </c>
      <c r="F17">
        <v>0.5</v>
      </c>
      <c r="G17">
        <v>3</v>
      </c>
      <c r="H17">
        <v>0.5</v>
      </c>
      <c r="I17">
        <v>3</v>
      </c>
      <c r="J17">
        <v>0.5</v>
      </c>
      <c r="K17">
        <v>1</v>
      </c>
      <c r="L17">
        <v>0</v>
      </c>
      <c r="M17">
        <v>1</v>
      </c>
      <c r="N17">
        <v>0.5</v>
      </c>
      <c r="O17">
        <v>3</v>
      </c>
      <c r="P17">
        <v>0.5</v>
      </c>
      <c r="Q17">
        <v>1</v>
      </c>
      <c r="R17">
        <v>0.5</v>
      </c>
      <c r="S17">
        <v>3</v>
      </c>
      <c r="T17">
        <v>19</v>
      </c>
      <c r="U17" s="2" t="s">
        <v>90</v>
      </c>
      <c r="V17">
        <v>0.5</v>
      </c>
      <c r="W17">
        <v>3</v>
      </c>
      <c r="X17">
        <v>0.5</v>
      </c>
      <c r="Y17">
        <v>25</v>
      </c>
      <c r="Z17">
        <v>0.5</v>
      </c>
      <c r="AA17">
        <v>3</v>
      </c>
      <c r="AB17">
        <v>0.5</v>
      </c>
      <c r="AC17">
        <v>3</v>
      </c>
      <c r="AD17">
        <v>0.5</v>
      </c>
      <c r="AE17">
        <v>3</v>
      </c>
      <c r="AF17">
        <v>0.5</v>
      </c>
      <c r="AG17">
        <v>3</v>
      </c>
      <c r="AH17" s="7">
        <f t="shared" si="1"/>
        <v>62</v>
      </c>
    </row>
    <row r="18" spans="1:34" ht="58.2" thickBot="1" x14ac:dyDescent="0.35">
      <c r="A18" s="2">
        <v>13</v>
      </c>
      <c r="B18" s="2" t="s">
        <v>91</v>
      </c>
      <c r="C18" s="2" t="s">
        <v>1</v>
      </c>
      <c r="D18" s="2" t="s">
        <v>2</v>
      </c>
      <c r="E18" s="2" t="s">
        <v>3</v>
      </c>
      <c r="F18">
        <v>0.5</v>
      </c>
      <c r="G18">
        <v>3</v>
      </c>
      <c r="H18">
        <v>0.5</v>
      </c>
      <c r="I18">
        <v>3</v>
      </c>
      <c r="J18">
        <v>0.5</v>
      </c>
      <c r="K18">
        <v>3</v>
      </c>
      <c r="L18">
        <v>0.5</v>
      </c>
      <c r="M18">
        <v>4</v>
      </c>
      <c r="N18">
        <v>0.5</v>
      </c>
      <c r="O18">
        <v>3</v>
      </c>
      <c r="P18">
        <v>0.5</v>
      </c>
      <c r="Q18">
        <v>3</v>
      </c>
      <c r="R18">
        <v>0.5</v>
      </c>
      <c r="S18">
        <v>3</v>
      </c>
      <c r="T18">
        <f t="shared" si="0"/>
        <v>25.5</v>
      </c>
      <c r="U18" s="2" t="s">
        <v>91</v>
      </c>
      <c r="V18">
        <v>0.5</v>
      </c>
      <c r="W18">
        <v>3</v>
      </c>
      <c r="X18">
        <v>0.5</v>
      </c>
      <c r="Y18">
        <v>25</v>
      </c>
      <c r="Z18">
        <v>0.5</v>
      </c>
      <c r="AA18">
        <v>3</v>
      </c>
      <c r="AB18">
        <v>0.5</v>
      </c>
      <c r="AC18">
        <v>3</v>
      </c>
      <c r="AD18">
        <v>0.5</v>
      </c>
      <c r="AE18">
        <v>3</v>
      </c>
      <c r="AF18">
        <v>0.5</v>
      </c>
      <c r="AG18">
        <v>3</v>
      </c>
      <c r="AH18" s="7">
        <f t="shared" si="1"/>
        <v>68.5</v>
      </c>
    </row>
    <row r="19" spans="1:34" ht="43.8" thickBot="1" x14ac:dyDescent="0.35">
      <c r="A19" s="2">
        <v>14</v>
      </c>
      <c r="B19" s="2" t="s">
        <v>92</v>
      </c>
      <c r="C19" s="2" t="s">
        <v>1</v>
      </c>
      <c r="D19" s="2" t="s">
        <v>2</v>
      </c>
      <c r="E19" s="2" t="s">
        <v>3</v>
      </c>
      <c r="F19">
        <v>0.5</v>
      </c>
      <c r="G19">
        <v>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0.5</v>
      </c>
      <c r="O19">
        <v>3</v>
      </c>
      <c r="P19">
        <v>0</v>
      </c>
      <c r="Q19">
        <v>0</v>
      </c>
      <c r="R19">
        <v>0</v>
      </c>
      <c r="S19">
        <v>3</v>
      </c>
      <c r="T19">
        <f t="shared" si="0"/>
        <v>10</v>
      </c>
      <c r="U19" s="2" t="s">
        <v>92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0.5</v>
      </c>
      <c r="AE19">
        <v>3</v>
      </c>
      <c r="AF19">
        <v>0.5</v>
      </c>
      <c r="AG19">
        <v>3</v>
      </c>
      <c r="AH19" s="7">
        <f t="shared" si="1"/>
        <v>17</v>
      </c>
    </row>
    <row r="20" spans="1:34" ht="58.2" thickBot="1" x14ac:dyDescent="0.35">
      <c r="A20" s="2">
        <v>15</v>
      </c>
      <c r="B20" s="2" t="s">
        <v>93</v>
      </c>
      <c r="C20" s="2" t="s">
        <v>1</v>
      </c>
      <c r="D20" s="2" t="s">
        <v>2</v>
      </c>
      <c r="E20" s="2" t="s">
        <v>3</v>
      </c>
      <c r="F20">
        <v>0.5</v>
      </c>
      <c r="G20">
        <v>3</v>
      </c>
      <c r="H20">
        <v>0.5</v>
      </c>
      <c r="I20">
        <v>3</v>
      </c>
      <c r="J20">
        <v>0.5</v>
      </c>
      <c r="K20">
        <v>3</v>
      </c>
      <c r="L20">
        <v>0.5</v>
      </c>
      <c r="M20">
        <v>4</v>
      </c>
      <c r="N20">
        <v>0.5</v>
      </c>
      <c r="O20">
        <v>3</v>
      </c>
      <c r="P20">
        <v>0.5</v>
      </c>
      <c r="Q20">
        <v>3</v>
      </c>
      <c r="R20">
        <v>0.5</v>
      </c>
      <c r="S20">
        <v>4</v>
      </c>
      <c r="T20">
        <f t="shared" si="0"/>
        <v>26.5</v>
      </c>
      <c r="U20" s="2" t="s">
        <v>93</v>
      </c>
      <c r="V20">
        <v>0.5</v>
      </c>
      <c r="W20">
        <v>3</v>
      </c>
      <c r="X20">
        <v>0.5</v>
      </c>
      <c r="Y20">
        <v>25</v>
      </c>
      <c r="Z20">
        <v>0.5</v>
      </c>
      <c r="AA20">
        <v>3</v>
      </c>
      <c r="AB20">
        <v>0.5</v>
      </c>
      <c r="AC20">
        <v>5</v>
      </c>
      <c r="AD20">
        <v>0.5</v>
      </c>
      <c r="AE20">
        <v>3</v>
      </c>
      <c r="AF20">
        <v>0.5</v>
      </c>
      <c r="AG20">
        <v>3</v>
      </c>
      <c r="AH20" s="7">
        <f t="shared" si="1"/>
        <v>71.5</v>
      </c>
    </row>
    <row r="21" spans="1:34" ht="43.8" thickBot="1" x14ac:dyDescent="0.35">
      <c r="A21" s="2">
        <v>16</v>
      </c>
      <c r="B21" s="2" t="s">
        <v>94</v>
      </c>
      <c r="C21" s="2" t="s">
        <v>1</v>
      </c>
      <c r="D21" s="2" t="s">
        <v>2</v>
      </c>
      <c r="E21" s="2" t="s">
        <v>3</v>
      </c>
      <c r="F21">
        <v>0.5</v>
      </c>
      <c r="G21">
        <v>3</v>
      </c>
      <c r="H21">
        <v>0.5</v>
      </c>
      <c r="I21">
        <v>3</v>
      </c>
      <c r="J21">
        <v>0</v>
      </c>
      <c r="K21">
        <v>3</v>
      </c>
      <c r="L21">
        <v>0.5</v>
      </c>
      <c r="M21">
        <v>3</v>
      </c>
      <c r="N21">
        <v>0.5</v>
      </c>
      <c r="O21">
        <v>3</v>
      </c>
      <c r="P21">
        <v>0</v>
      </c>
      <c r="Q21">
        <v>3</v>
      </c>
      <c r="R21">
        <v>0.5</v>
      </c>
      <c r="S21">
        <v>3</v>
      </c>
      <c r="T21">
        <f t="shared" si="0"/>
        <v>23.5</v>
      </c>
      <c r="U21" s="2" t="s">
        <v>94</v>
      </c>
      <c r="V21">
        <v>0.5</v>
      </c>
      <c r="W21">
        <v>3</v>
      </c>
      <c r="X21">
        <v>0.5</v>
      </c>
      <c r="Y21">
        <v>25</v>
      </c>
      <c r="Z21">
        <v>0.5</v>
      </c>
      <c r="AA21">
        <v>0</v>
      </c>
      <c r="AB21">
        <v>0</v>
      </c>
      <c r="AC21">
        <v>0</v>
      </c>
      <c r="AD21">
        <v>0.5</v>
      </c>
      <c r="AE21">
        <v>3</v>
      </c>
      <c r="AF21">
        <v>0.5</v>
      </c>
      <c r="AG21">
        <v>3</v>
      </c>
      <c r="AH21" s="7">
        <f t="shared" si="1"/>
        <v>60</v>
      </c>
    </row>
    <row r="22" spans="1:34" ht="58.2" thickBot="1" x14ac:dyDescent="0.35">
      <c r="A22" s="2">
        <v>17</v>
      </c>
      <c r="B22" s="2" t="s">
        <v>95</v>
      </c>
      <c r="C22" s="2" t="s">
        <v>96</v>
      </c>
      <c r="D22" s="2" t="s">
        <v>2</v>
      </c>
      <c r="E22" s="2" t="s">
        <v>3</v>
      </c>
      <c r="F22">
        <v>0.5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0.5</v>
      </c>
      <c r="O22">
        <v>3</v>
      </c>
      <c r="P22">
        <v>0</v>
      </c>
      <c r="Q22">
        <v>0</v>
      </c>
      <c r="R22">
        <v>0</v>
      </c>
      <c r="S22">
        <v>3</v>
      </c>
      <c r="T22">
        <f t="shared" si="0"/>
        <v>10</v>
      </c>
      <c r="U22" s="2" t="s">
        <v>95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0.5</v>
      </c>
      <c r="AE22">
        <v>3</v>
      </c>
      <c r="AF22">
        <v>0.5</v>
      </c>
      <c r="AG22">
        <v>3</v>
      </c>
      <c r="AH22" s="7">
        <f t="shared" si="1"/>
        <v>17</v>
      </c>
    </row>
    <row r="23" spans="1:34" ht="72.599999999999994" thickBot="1" x14ac:dyDescent="0.35">
      <c r="A23" s="2">
        <v>18</v>
      </c>
      <c r="B23" s="2" t="s">
        <v>97</v>
      </c>
      <c r="C23" s="2" t="s">
        <v>1</v>
      </c>
      <c r="D23" s="2" t="s">
        <v>2</v>
      </c>
      <c r="E23" s="2" t="s">
        <v>3</v>
      </c>
      <c r="F23">
        <v>0.5</v>
      </c>
      <c r="G23">
        <v>3</v>
      </c>
      <c r="H23">
        <v>0.5</v>
      </c>
      <c r="I23">
        <v>3</v>
      </c>
      <c r="J23">
        <v>0</v>
      </c>
      <c r="K23">
        <v>3</v>
      </c>
      <c r="L23">
        <v>0.5</v>
      </c>
      <c r="M23">
        <v>3</v>
      </c>
      <c r="N23">
        <v>0.5</v>
      </c>
      <c r="O23">
        <v>3</v>
      </c>
      <c r="P23">
        <v>0.5</v>
      </c>
      <c r="Q23">
        <v>0</v>
      </c>
      <c r="R23">
        <v>0.5</v>
      </c>
      <c r="S23">
        <v>3</v>
      </c>
      <c r="T23">
        <f t="shared" si="0"/>
        <v>21</v>
      </c>
      <c r="U23" s="2" t="s">
        <v>97</v>
      </c>
      <c r="V23">
        <v>0</v>
      </c>
      <c r="W23">
        <v>1</v>
      </c>
      <c r="X23">
        <v>0</v>
      </c>
      <c r="Y23">
        <v>1</v>
      </c>
      <c r="Z23">
        <v>0.5</v>
      </c>
      <c r="AA23">
        <v>1</v>
      </c>
      <c r="AB23">
        <v>1</v>
      </c>
      <c r="AC23">
        <v>1</v>
      </c>
      <c r="AD23">
        <v>0.5</v>
      </c>
      <c r="AE23">
        <v>3</v>
      </c>
      <c r="AF23">
        <v>0.5</v>
      </c>
      <c r="AG23">
        <v>3</v>
      </c>
      <c r="AH23" s="7">
        <f t="shared" si="1"/>
        <v>33.5</v>
      </c>
    </row>
    <row r="24" spans="1:34" ht="87" thickBot="1" x14ac:dyDescent="0.35">
      <c r="A24" s="2">
        <v>19</v>
      </c>
      <c r="B24" s="2" t="s">
        <v>51</v>
      </c>
      <c r="C24" s="2" t="s">
        <v>1</v>
      </c>
      <c r="D24" s="2" t="s">
        <v>2</v>
      </c>
      <c r="E24" s="2" t="s">
        <v>3</v>
      </c>
      <c r="F24">
        <v>0.5</v>
      </c>
      <c r="G24">
        <v>3</v>
      </c>
      <c r="H24">
        <v>0.5</v>
      </c>
      <c r="I24">
        <v>3</v>
      </c>
      <c r="J24">
        <v>0.5</v>
      </c>
      <c r="K24">
        <v>3</v>
      </c>
      <c r="L24">
        <v>0.5</v>
      </c>
      <c r="M24">
        <v>3</v>
      </c>
      <c r="N24">
        <v>0.5</v>
      </c>
      <c r="O24">
        <v>3</v>
      </c>
      <c r="P24">
        <v>0.5</v>
      </c>
      <c r="Q24">
        <v>3</v>
      </c>
      <c r="R24">
        <v>0.5</v>
      </c>
      <c r="S24">
        <v>3</v>
      </c>
      <c r="T24">
        <f t="shared" si="0"/>
        <v>24.5</v>
      </c>
      <c r="U24" s="2" t="s">
        <v>51</v>
      </c>
      <c r="V24">
        <v>0.5</v>
      </c>
      <c r="W24">
        <v>3</v>
      </c>
      <c r="X24">
        <v>0.5</v>
      </c>
      <c r="Y24">
        <v>25</v>
      </c>
      <c r="Z24">
        <v>0.5</v>
      </c>
      <c r="AA24">
        <v>3</v>
      </c>
      <c r="AB24">
        <v>0.5</v>
      </c>
      <c r="AC24">
        <v>3</v>
      </c>
      <c r="AD24">
        <v>0.5</v>
      </c>
      <c r="AE24">
        <v>3</v>
      </c>
      <c r="AF24">
        <v>0.5</v>
      </c>
      <c r="AG24">
        <v>3</v>
      </c>
      <c r="AH24" s="7">
        <f t="shared" si="1"/>
        <v>67.5</v>
      </c>
    </row>
    <row r="25" spans="1:34" ht="72.599999999999994" thickBot="1" x14ac:dyDescent="0.35">
      <c r="A25" s="2">
        <v>20</v>
      </c>
      <c r="B25" s="2" t="s">
        <v>98</v>
      </c>
      <c r="C25" s="2" t="s">
        <v>1</v>
      </c>
      <c r="D25" s="2" t="s">
        <v>2</v>
      </c>
      <c r="E25" s="2" t="s">
        <v>3</v>
      </c>
      <c r="F25">
        <v>0.5</v>
      </c>
      <c r="G25">
        <v>3</v>
      </c>
      <c r="H25">
        <v>0.5</v>
      </c>
      <c r="I25">
        <v>3</v>
      </c>
      <c r="J25">
        <v>0.5</v>
      </c>
      <c r="K25">
        <v>3</v>
      </c>
      <c r="L25">
        <v>0</v>
      </c>
      <c r="M25">
        <v>1</v>
      </c>
      <c r="N25">
        <v>0.5</v>
      </c>
      <c r="O25">
        <v>3</v>
      </c>
      <c r="P25">
        <v>0.5</v>
      </c>
      <c r="Q25">
        <v>3</v>
      </c>
      <c r="R25">
        <v>0</v>
      </c>
      <c r="S25">
        <v>3</v>
      </c>
      <c r="T25">
        <f t="shared" si="0"/>
        <v>21.5</v>
      </c>
      <c r="U25" s="2" t="s">
        <v>98</v>
      </c>
      <c r="V25">
        <v>0.5</v>
      </c>
      <c r="W25">
        <v>1</v>
      </c>
      <c r="X25">
        <v>0.5</v>
      </c>
      <c r="Y25">
        <v>25</v>
      </c>
      <c r="Z25">
        <v>0.5</v>
      </c>
      <c r="AA25">
        <v>0</v>
      </c>
      <c r="AB25">
        <v>0</v>
      </c>
      <c r="AC25">
        <v>0</v>
      </c>
      <c r="AD25">
        <v>0.5</v>
      </c>
      <c r="AE25">
        <v>3</v>
      </c>
      <c r="AF25">
        <v>0.5</v>
      </c>
      <c r="AG25">
        <v>3</v>
      </c>
      <c r="AH25" s="7">
        <f t="shared" si="1"/>
        <v>56</v>
      </c>
    </row>
    <row r="26" spans="1:34" ht="58.2" thickBot="1" x14ac:dyDescent="0.35">
      <c r="A26" s="2">
        <v>21</v>
      </c>
      <c r="B26" s="2" t="s">
        <v>99</v>
      </c>
      <c r="C26" s="2" t="s">
        <v>96</v>
      </c>
      <c r="D26" s="2" t="s">
        <v>2</v>
      </c>
      <c r="E26" s="2" t="s">
        <v>3</v>
      </c>
      <c r="F26">
        <v>0.5</v>
      </c>
      <c r="G26">
        <v>3</v>
      </c>
      <c r="H26">
        <v>0.5</v>
      </c>
      <c r="I26">
        <v>0</v>
      </c>
      <c r="J26">
        <v>0</v>
      </c>
      <c r="K26">
        <v>0</v>
      </c>
      <c r="L26">
        <v>0</v>
      </c>
      <c r="M26">
        <v>0</v>
      </c>
      <c r="N26">
        <v>0.5</v>
      </c>
      <c r="O26">
        <v>3</v>
      </c>
      <c r="P26">
        <v>0</v>
      </c>
      <c r="Q26">
        <v>0</v>
      </c>
      <c r="R26">
        <v>0</v>
      </c>
      <c r="S26">
        <v>3</v>
      </c>
      <c r="T26">
        <f t="shared" si="0"/>
        <v>10.5</v>
      </c>
      <c r="U26" s="2" t="s">
        <v>99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0.5</v>
      </c>
      <c r="AE26">
        <v>3</v>
      </c>
      <c r="AF26">
        <v>0.5</v>
      </c>
      <c r="AG26">
        <v>3</v>
      </c>
      <c r="AH26" s="7">
        <f t="shared" si="1"/>
        <v>17.5</v>
      </c>
    </row>
    <row r="27" spans="1:34" ht="72.599999999999994" thickBot="1" x14ac:dyDescent="0.35">
      <c r="A27" s="2">
        <v>22</v>
      </c>
      <c r="B27" s="2" t="s">
        <v>100</v>
      </c>
      <c r="C27" s="2" t="s">
        <v>88</v>
      </c>
      <c r="D27" s="2" t="s">
        <v>2</v>
      </c>
      <c r="E27" s="2" t="s">
        <v>3</v>
      </c>
      <c r="F27">
        <v>0.5</v>
      </c>
      <c r="G27">
        <v>3</v>
      </c>
      <c r="H27">
        <v>0.5</v>
      </c>
      <c r="I27">
        <v>3</v>
      </c>
      <c r="J27">
        <v>0.5</v>
      </c>
      <c r="K27">
        <v>0</v>
      </c>
      <c r="L27">
        <v>0.5</v>
      </c>
      <c r="M27">
        <v>3</v>
      </c>
      <c r="N27">
        <v>0.5</v>
      </c>
      <c r="O27">
        <v>3</v>
      </c>
      <c r="P27">
        <v>0</v>
      </c>
      <c r="Q27">
        <v>0</v>
      </c>
      <c r="R27">
        <v>0</v>
      </c>
      <c r="S27">
        <v>3</v>
      </c>
      <c r="T27">
        <f t="shared" si="0"/>
        <v>17.5</v>
      </c>
      <c r="U27" s="2" t="s">
        <v>100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0.5</v>
      </c>
      <c r="AE27">
        <v>3</v>
      </c>
      <c r="AF27">
        <v>0.5</v>
      </c>
      <c r="AG27">
        <v>3</v>
      </c>
      <c r="AH27" s="7">
        <f t="shared" si="1"/>
        <v>24.5</v>
      </c>
    </row>
    <row r="28" spans="1:34" ht="72.599999999999994" thickBot="1" x14ac:dyDescent="0.35">
      <c r="A28" s="2">
        <v>23</v>
      </c>
      <c r="B28" s="2" t="s">
        <v>101</v>
      </c>
      <c r="C28" s="2" t="s">
        <v>88</v>
      </c>
      <c r="D28" s="2" t="s">
        <v>2</v>
      </c>
      <c r="E28" s="2" t="s">
        <v>3</v>
      </c>
      <c r="F28">
        <v>0.5</v>
      </c>
      <c r="G28">
        <v>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0.5</v>
      </c>
      <c r="O28">
        <v>3</v>
      </c>
      <c r="P28">
        <v>0</v>
      </c>
      <c r="Q28">
        <v>0</v>
      </c>
      <c r="R28">
        <v>0</v>
      </c>
      <c r="S28">
        <v>3</v>
      </c>
      <c r="T28">
        <f t="shared" si="0"/>
        <v>10</v>
      </c>
      <c r="U28" s="2" t="s">
        <v>101</v>
      </c>
      <c r="V28">
        <v>0</v>
      </c>
      <c r="W28">
        <v>0</v>
      </c>
      <c r="X28">
        <v>0.5</v>
      </c>
      <c r="Y28">
        <v>25</v>
      </c>
      <c r="Z28">
        <v>0.5</v>
      </c>
      <c r="AA28">
        <v>2</v>
      </c>
      <c r="AB28">
        <v>0.5</v>
      </c>
      <c r="AC28">
        <v>2</v>
      </c>
      <c r="AD28">
        <v>0.5</v>
      </c>
      <c r="AE28">
        <v>3</v>
      </c>
      <c r="AF28">
        <v>0.5</v>
      </c>
      <c r="AG28">
        <v>3</v>
      </c>
      <c r="AH28" s="7">
        <f t="shared" si="1"/>
        <v>47.5</v>
      </c>
    </row>
    <row r="29" spans="1:34" ht="43.2" x14ac:dyDescent="0.3">
      <c r="A29" s="1" t="s">
        <v>102</v>
      </c>
      <c r="B29" s="5" t="s">
        <v>108</v>
      </c>
      <c r="F29">
        <v>0.5</v>
      </c>
      <c r="G29">
        <v>1</v>
      </c>
      <c r="I29">
        <v>1</v>
      </c>
      <c r="K29">
        <v>3</v>
      </c>
      <c r="M29">
        <v>1</v>
      </c>
      <c r="O29">
        <v>1</v>
      </c>
      <c r="Q29">
        <v>1</v>
      </c>
      <c r="S29">
        <v>1</v>
      </c>
      <c r="T29">
        <f>SUM(F29:S29)</f>
        <v>9.5</v>
      </c>
      <c r="U29" s="5" t="s">
        <v>138</v>
      </c>
      <c r="V29">
        <v>0.5</v>
      </c>
      <c r="W29">
        <v>3</v>
      </c>
      <c r="X29">
        <v>0</v>
      </c>
      <c r="Y29">
        <v>20</v>
      </c>
      <c r="Z29">
        <v>0.5</v>
      </c>
      <c r="AA29">
        <v>3</v>
      </c>
      <c r="AB29">
        <v>0.5</v>
      </c>
      <c r="AC29">
        <v>0</v>
      </c>
      <c r="AD29">
        <v>0.5</v>
      </c>
      <c r="AE29">
        <v>3</v>
      </c>
      <c r="AF29">
        <v>0.5</v>
      </c>
      <c r="AG29">
        <v>3</v>
      </c>
      <c r="AH29" s="7">
        <f t="shared" si="1"/>
        <v>44</v>
      </c>
    </row>
    <row r="30" spans="1:34" x14ac:dyDescent="0.3">
      <c r="B30" s="5"/>
    </row>
    <row r="33" spans="2:29" ht="273.60000000000002" x14ac:dyDescent="0.3">
      <c r="B33" s="4" t="s">
        <v>72</v>
      </c>
      <c r="C33" s="4" t="s">
        <v>122</v>
      </c>
    </row>
    <row r="34" spans="2:29" x14ac:dyDescent="0.3">
      <c r="B34" t="s">
        <v>134</v>
      </c>
      <c r="Z34">
        <v>0.5</v>
      </c>
      <c r="AA34">
        <v>3</v>
      </c>
      <c r="AB34">
        <v>0.5</v>
      </c>
      <c r="AC34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2024-10-11T11:11:27Z</cp:lastPrinted>
  <dcterms:created xsi:type="dcterms:W3CDTF">2024-09-20T06:27:40Z</dcterms:created>
  <dcterms:modified xsi:type="dcterms:W3CDTF">2024-12-05T20:09:55Z</dcterms:modified>
</cp:coreProperties>
</file>