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Оксана\Desktop\Інформаційні технології в бізнесі\"/>
    </mc:Choice>
  </mc:AlternateContent>
  <xr:revisionPtr revIDLastSave="0" documentId="8_{3A2C1842-2CAB-4CEA-BC18-5D5AD8B63293}" xr6:coauthVersionLast="45" xr6:coauthVersionMax="45" xr10:uidLastSave="{00000000-0000-0000-0000-000000000000}"/>
  <bookViews>
    <workbookView xWindow="-108" yWindow="-108" windowWidth="23256" windowHeight="12576" firstSheet="1" activeTab="2" xr2:uid="{00000000-000D-0000-FFFF-FFFF00000000}"/>
  </bookViews>
  <sheets>
    <sheet name="Months" sheetId="1" state="hidden" r:id="rId1"/>
    <sheet name="Памятка" sheetId="2" r:id="rId2"/>
    <sheet name="Бізнес план" sheetId="3" r:id="rId3"/>
    <sheet name="Loan Calculator" sheetId="4" state="hidden" r:id="rId4"/>
    <sheet name="План надходжень та витрат" sheetId="5" r:id="rId5"/>
    <sheet name="1 Actual Cash Flows" sheetId="6" state="hidden" r:id="rId6"/>
    <sheet name="Excel Tips" sheetId="7" state="hidden" r:id="rId7"/>
  </sheets>
  <externalReferences>
    <externalReference r:id="rId8"/>
  </externalReferences>
  <definedNames>
    <definedName name="Full_Print" localSheetId="3">'Loan Calculator'!$A$4:$H$262</definedName>
    <definedName name="Interest_Rate" localSheetId="3">'Loan Calculator'!$E$18</definedName>
    <definedName name="Loan_Amount" localSheetId="3">'Loan Calculator'!$E$17</definedName>
    <definedName name="Loan_Start" localSheetId="3">'Loan Calculator'!$E$20</definedName>
    <definedName name="Loan_Years" localSheetId="3">'Loan Calculator'!$E$19</definedName>
    <definedName name="Number_of_Payments" localSheetId="3">'Loan Calculator'!$E$22</definedName>
    <definedName name="RowTitleRegion1..E6" localSheetId="3">'Loan Calculator'!$B$17</definedName>
    <definedName name="RowTitleRegion2..E11" localSheetId="3">'Loan Calculator'!$B$22</definedName>
    <definedName name="Total_Cost" localSheetId="3">'Loan Calculator'!$E$24</definedName>
    <definedName name="Total_Interest" localSheetId="3">'Loan Calculator'!$E$23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5" l="1"/>
  <c r="F37" i="5"/>
  <c r="E5" i="7"/>
  <c r="E4" i="7"/>
  <c r="E3" i="7"/>
  <c r="I43" i="6"/>
  <c r="H43" i="6"/>
  <c r="H45" i="6" s="1"/>
  <c r="E43" i="6"/>
  <c r="D43" i="6"/>
  <c r="D45" i="6" s="1"/>
  <c r="D49" i="6" s="1"/>
  <c r="E47" i="6" s="1"/>
  <c r="K42" i="6"/>
  <c r="K41" i="6"/>
  <c r="K40" i="6"/>
  <c r="K39" i="6"/>
  <c r="K38" i="6"/>
  <c r="J37" i="6"/>
  <c r="J43" i="6" s="1"/>
  <c r="I37" i="6"/>
  <c r="H37" i="6"/>
  <c r="G37" i="6"/>
  <c r="G43" i="6" s="1"/>
  <c r="F37" i="6"/>
  <c r="F43" i="6" s="1"/>
  <c r="K36" i="6"/>
  <c r="K35" i="6"/>
  <c r="K34" i="6"/>
  <c r="K33" i="6"/>
  <c r="K32" i="6"/>
  <c r="K31" i="6"/>
  <c r="K30" i="6"/>
  <c r="K29" i="6"/>
  <c r="K28" i="6"/>
  <c r="K27" i="6"/>
  <c r="K26" i="6"/>
  <c r="K25" i="6"/>
  <c r="K24" i="6"/>
  <c r="K23" i="6"/>
  <c r="J19" i="6"/>
  <c r="I19" i="6"/>
  <c r="H19" i="6"/>
  <c r="G19" i="6"/>
  <c r="F19" i="6"/>
  <c r="E19" i="6"/>
  <c r="D19" i="6"/>
  <c r="K18" i="6"/>
  <c r="K17" i="6"/>
  <c r="K16" i="6"/>
  <c r="K15" i="6"/>
  <c r="K14" i="6"/>
  <c r="K13" i="6"/>
  <c r="Q82" i="5"/>
  <c r="F81" i="5"/>
  <c r="G81" i="5" s="1"/>
  <c r="H81" i="5" s="1"/>
  <c r="I81" i="5" s="1"/>
  <c r="J81" i="5" s="1"/>
  <c r="K81" i="5" s="1"/>
  <c r="L81" i="5" s="1"/>
  <c r="M81" i="5" s="1"/>
  <c r="N81" i="5" s="1"/>
  <c r="O81" i="5" s="1"/>
  <c r="P81" i="5" s="1"/>
  <c r="Q80" i="5"/>
  <c r="Q79" i="5"/>
  <c r="Q78" i="5"/>
  <c r="Q77" i="5"/>
  <c r="P76" i="5"/>
  <c r="O76" i="5"/>
  <c r="N76" i="5"/>
  <c r="M76" i="5"/>
  <c r="L76" i="5"/>
  <c r="K76" i="5"/>
  <c r="J76" i="5"/>
  <c r="I76" i="5"/>
  <c r="H76" i="5"/>
  <c r="G76" i="5"/>
  <c r="F76" i="5"/>
  <c r="E76" i="5"/>
  <c r="D76" i="5"/>
  <c r="D83" i="5" s="1"/>
  <c r="Q75" i="5"/>
  <c r="Q74" i="5"/>
  <c r="P73" i="5"/>
  <c r="O73" i="5"/>
  <c r="N73" i="5"/>
  <c r="M73" i="5"/>
  <c r="L73" i="5"/>
  <c r="K73" i="5"/>
  <c r="J73" i="5"/>
  <c r="I73" i="5"/>
  <c r="H73" i="5"/>
  <c r="G73" i="5"/>
  <c r="F73" i="5"/>
  <c r="E73" i="5"/>
  <c r="Q72" i="5"/>
  <c r="Q71" i="5"/>
  <c r="Q70" i="5"/>
  <c r="Q69" i="5"/>
  <c r="Q68" i="5"/>
  <c r="Q67" i="5"/>
  <c r="Q66" i="5"/>
  <c r="Q65" i="5"/>
  <c r="Q64" i="5"/>
  <c r="Q63" i="5"/>
  <c r="Q62" i="5"/>
  <c r="Q61" i="5"/>
  <c r="Q60" i="5"/>
  <c r="Q59" i="5"/>
  <c r="Q58" i="5"/>
  <c r="Q57" i="5"/>
  <c r="Q56" i="5"/>
  <c r="P55" i="5"/>
  <c r="O55" i="5"/>
  <c r="O83" i="5" s="1"/>
  <c r="N55" i="5"/>
  <c r="M55" i="5"/>
  <c r="L55" i="5"/>
  <c r="K55" i="5"/>
  <c r="K83" i="5" s="1"/>
  <c r="J55" i="5"/>
  <c r="I55" i="5"/>
  <c r="H55" i="5"/>
  <c r="G55" i="5"/>
  <c r="G83" i="5" s="1"/>
  <c r="F55" i="5"/>
  <c r="E55" i="5"/>
  <c r="E53" i="5"/>
  <c r="Q49" i="5"/>
  <c r="Q48" i="5"/>
  <c r="Q47" i="5"/>
  <c r="Q46" i="5"/>
  <c r="P45" i="5"/>
  <c r="O45" i="5"/>
  <c r="N45" i="5"/>
  <c r="M45" i="5"/>
  <c r="L45" i="5"/>
  <c r="K45" i="5"/>
  <c r="J45" i="5"/>
  <c r="I45" i="5"/>
  <c r="H45" i="5"/>
  <c r="E45" i="5"/>
  <c r="D45" i="5"/>
  <c r="Q44" i="5"/>
  <c r="Q43" i="5"/>
  <c r="Q42" i="5"/>
  <c r="P41" i="5"/>
  <c r="O41" i="5"/>
  <c r="N41" i="5"/>
  <c r="M41" i="5"/>
  <c r="L41" i="5"/>
  <c r="K41" i="5"/>
  <c r="J41" i="5"/>
  <c r="I41" i="5"/>
  <c r="H41" i="5"/>
  <c r="G41" i="5"/>
  <c r="F41" i="5"/>
  <c r="E41" i="5"/>
  <c r="P40" i="5"/>
  <c r="O40" i="5"/>
  <c r="N40" i="5"/>
  <c r="M40" i="5"/>
  <c r="L40" i="5"/>
  <c r="K40" i="5"/>
  <c r="J40" i="5"/>
  <c r="I40" i="5"/>
  <c r="H40" i="5"/>
  <c r="G40" i="5"/>
  <c r="F40" i="5"/>
  <c r="E40" i="5"/>
  <c r="P39" i="5"/>
  <c r="O39" i="5"/>
  <c r="N39" i="5"/>
  <c r="M39" i="5"/>
  <c r="L39" i="5"/>
  <c r="K39" i="5"/>
  <c r="J39" i="5"/>
  <c r="I39" i="5"/>
  <c r="H39" i="5"/>
  <c r="G39" i="5"/>
  <c r="F39" i="5"/>
  <c r="E39" i="5"/>
  <c r="E36" i="5" s="1"/>
  <c r="E50" i="5" s="1"/>
  <c r="P38" i="5"/>
  <c r="O38" i="5"/>
  <c r="N38" i="5"/>
  <c r="M38" i="5"/>
  <c r="L38" i="5"/>
  <c r="K38" i="5"/>
  <c r="J38" i="5"/>
  <c r="I38" i="5"/>
  <c r="H38" i="5"/>
  <c r="G38" i="5"/>
  <c r="E38" i="5"/>
  <c r="P37" i="5"/>
  <c r="O37" i="5"/>
  <c r="N37" i="5"/>
  <c r="M37" i="5"/>
  <c r="L37" i="5"/>
  <c r="K37" i="5"/>
  <c r="J37" i="5"/>
  <c r="I37" i="5"/>
  <c r="H37" i="5"/>
  <c r="G37" i="5"/>
  <c r="E37" i="5"/>
  <c r="Q34" i="5"/>
  <c r="P33" i="5"/>
  <c r="Q33" i="5" s="1"/>
  <c r="D32" i="5"/>
  <c r="C32" i="5"/>
  <c r="Q28" i="5"/>
  <c r="Q27" i="5"/>
  <c r="Q26" i="5"/>
  <c r="Q25" i="5"/>
  <c r="Q24" i="5"/>
  <c r="P23" i="5"/>
  <c r="O23" i="5"/>
  <c r="N23" i="5"/>
  <c r="M23" i="5"/>
  <c r="L23" i="5"/>
  <c r="K23" i="5"/>
  <c r="J23" i="5"/>
  <c r="I23" i="5"/>
  <c r="H23" i="5"/>
  <c r="G23" i="5"/>
  <c r="F23" i="5"/>
  <c r="E23" i="5"/>
  <c r="Q21" i="5"/>
  <c r="Q20" i="5"/>
  <c r="Q19" i="5"/>
  <c r="Q18" i="5"/>
  <c r="Q17" i="5"/>
  <c r="P16" i="5"/>
  <c r="O16" i="5"/>
  <c r="N16" i="5"/>
  <c r="M16" i="5"/>
  <c r="L16" i="5"/>
  <c r="K16" i="5"/>
  <c r="J16" i="5"/>
  <c r="I16" i="5"/>
  <c r="H16" i="5"/>
  <c r="G16" i="5"/>
  <c r="F16" i="5"/>
  <c r="E16" i="5"/>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B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H248" i="4"/>
  <c r="G248" i="4"/>
  <c r="F248" i="4"/>
  <c r="E248" i="4"/>
  <c r="D248" i="4"/>
  <c r="C248" i="4"/>
  <c r="B248" i="4"/>
  <c r="H247" i="4"/>
  <c r="G247" i="4"/>
  <c r="F247" i="4"/>
  <c r="E247" i="4"/>
  <c r="D247" i="4"/>
  <c r="C247" i="4"/>
  <c r="B247" i="4"/>
  <c r="H246" i="4"/>
  <c r="G246" i="4"/>
  <c r="F246" i="4"/>
  <c r="E246" i="4"/>
  <c r="D246" i="4"/>
  <c r="C246" i="4"/>
  <c r="B246" i="4"/>
  <c r="H245" i="4"/>
  <c r="G245" i="4"/>
  <c r="F245" i="4"/>
  <c r="E245" i="4"/>
  <c r="D245" i="4"/>
  <c r="C245" i="4"/>
  <c r="B245" i="4"/>
  <c r="H244" i="4"/>
  <c r="G244" i="4"/>
  <c r="F244" i="4"/>
  <c r="E244" i="4"/>
  <c r="D244" i="4"/>
  <c r="C244" i="4"/>
  <c r="B244" i="4"/>
  <c r="H243" i="4"/>
  <c r="G243" i="4"/>
  <c r="F243" i="4"/>
  <c r="E243" i="4"/>
  <c r="D243" i="4"/>
  <c r="C243" i="4"/>
  <c r="B243" i="4"/>
  <c r="H242" i="4"/>
  <c r="G242" i="4"/>
  <c r="F242" i="4"/>
  <c r="E242" i="4"/>
  <c r="D242" i="4"/>
  <c r="C242" i="4"/>
  <c r="B242" i="4"/>
  <c r="H241" i="4"/>
  <c r="G241" i="4"/>
  <c r="F241" i="4"/>
  <c r="E241" i="4"/>
  <c r="D241" i="4"/>
  <c r="C241" i="4"/>
  <c r="B241" i="4"/>
  <c r="H240" i="4"/>
  <c r="G240" i="4"/>
  <c r="F240" i="4"/>
  <c r="E240" i="4"/>
  <c r="D240" i="4"/>
  <c r="C240" i="4"/>
  <c r="B240" i="4"/>
  <c r="H239" i="4"/>
  <c r="G239" i="4"/>
  <c r="F239" i="4"/>
  <c r="E239" i="4"/>
  <c r="D239" i="4"/>
  <c r="C239" i="4"/>
  <c r="B239" i="4"/>
  <c r="H238" i="4"/>
  <c r="G238" i="4"/>
  <c r="F238" i="4"/>
  <c r="E238" i="4"/>
  <c r="D238" i="4"/>
  <c r="C238" i="4"/>
  <c r="B238" i="4"/>
  <c r="H237" i="4"/>
  <c r="G237" i="4"/>
  <c r="F237" i="4"/>
  <c r="E237" i="4"/>
  <c r="D237" i="4"/>
  <c r="C237" i="4"/>
  <c r="B237" i="4"/>
  <c r="H236" i="4"/>
  <c r="G236" i="4"/>
  <c r="F236" i="4"/>
  <c r="E236" i="4"/>
  <c r="D236" i="4"/>
  <c r="C236" i="4"/>
  <c r="B236" i="4"/>
  <c r="H235" i="4"/>
  <c r="G235" i="4"/>
  <c r="F235" i="4"/>
  <c r="E235" i="4"/>
  <c r="D235" i="4"/>
  <c r="C235" i="4"/>
  <c r="B235" i="4"/>
  <c r="H234" i="4"/>
  <c r="G234" i="4"/>
  <c r="F234" i="4"/>
  <c r="E234" i="4"/>
  <c r="D234" i="4"/>
  <c r="C234" i="4"/>
  <c r="B234" i="4"/>
  <c r="H233" i="4"/>
  <c r="G233" i="4"/>
  <c r="F233" i="4"/>
  <c r="E233" i="4"/>
  <c r="D233" i="4"/>
  <c r="C233" i="4"/>
  <c r="B233" i="4"/>
  <c r="H232" i="4"/>
  <c r="G232" i="4"/>
  <c r="F232" i="4"/>
  <c r="E232" i="4"/>
  <c r="D232" i="4"/>
  <c r="C232" i="4"/>
  <c r="B232" i="4"/>
  <c r="H231" i="4"/>
  <c r="G231" i="4"/>
  <c r="F231" i="4"/>
  <c r="E231" i="4"/>
  <c r="D231" i="4"/>
  <c r="C231" i="4"/>
  <c r="B231" i="4"/>
  <c r="H230" i="4"/>
  <c r="G230" i="4"/>
  <c r="F230" i="4"/>
  <c r="E230" i="4"/>
  <c r="D230" i="4"/>
  <c r="C230" i="4"/>
  <c r="B230" i="4"/>
  <c r="H229" i="4"/>
  <c r="G229" i="4"/>
  <c r="F229" i="4"/>
  <c r="E229" i="4"/>
  <c r="D229" i="4"/>
  <c r="C229" i="4"/>
  <c r="B229" i="4"/>
  <c r="H228" i="4"/>
  <c r="G228" i="4"/>
  <c r="F228" i="4"/>
  <c r="E228" i="4"/>
  <c r="D228" i="4"/>
  <c r="C228" i="4"/>
  <c r="B228" i="4"/>
  <c r="H227" i="4"/>
  <c r="G227" i="4"/>
  <c r="F227" i="4"/>
  <c r="E227" i="4"/>
  <c r="D227" i="4"/>
  <c r="C227" i="4"/>
  <c r="B227" i="4"/>
  <c r="H226" i="4"/>
  <c r="G226" i="4"/>
  <c r="F226" i="4"/>
  <c r="E226" i="4"/>
  <c r="D226" i="4"/>
  <c r="C226" i="4"/>
  <c r="B226" i="4"/>
  <c r="H225" i="4"/>
  <c r="G225" i="4"/>
  <c r="F225" i="4"/>
  <c r="E225" i="4"/>
  <c r="D225" i="4"/>
  <c r="C225" i="4"/>
  <c r="B225" i="4"/>
  <c r="H224" i="4"/>
  <c r="G224" i="4"/>
  <c r="F224" i="4"/>
  <c r="E224" i="4"/>
  <c r="D224" i="4"/>
  <c r="C224" i="4"/>
  <c r="B224" i="4"/>
  <c r="H223" i="4"/>
  <c r="G223" i="4"/>
  <c r="F223" i="4"/>
  <c r="E223" i="4"/>
  <c r="D223" i="4"/>
  <c r="C223" i="4"/>
  <c r="B223" i="4"/>
  <c r="H222" i="4"/>
  <c r="G222" i="4"/>
  <c r="F222" i="4"/>
  <c r="E222" i="4"/>
  <c r="D222" i="4"/>
  <c r="C222" i="4"/>
  <c r="B222" i="4"/>
  <c r="H221" i="4"/>
  <c r="G221" i="4"/>
  <c r="F221" i="4"/>
  <c r="E221" i="4"/>
  <c r="D221" i="4"/>
  <c r="C221" i="4"/>
  <c r="B221" i="4"/>
  <c r="H220" i="4"/>
  <c r="G220" i="4"/>
  <c r="F220" i="4"/>
  <c r="E220" i="4"/>
  <c r="D220" i="4"/>
  <c r="C220" i="4"/>
  <c r="B220" i="4"/>
  <c r="H219" i="4"/>
  <c r="G219" i="4"/>
  <c r="F219" i="4"/>
  <c r="E219" i="4"/>
  <c r="D219" i="4"/>
  <c r="C219" i="4"/>
  <c r="B219" i="4"/>
  <c r="H218" i="4"/>
  <c r="G218" i="4"/>
  <c r="F218" i="4"/>
  <c r="E218" i="4"/>
  <c r="D218" i="4"/>
  <c r="C218" i="4"/>
  <c r="B218" i="4"/>
  <c r="H217" i="4"/>
  <c r="G217" i="4"/>
  <c r="F217" i="4"/>
  <c r="E217" i="4"/>
  <c r="D217" i="4"/>
  <c r="C217" i="4"/>
  <c r="B217" i="4"/>
  <c r="H216" i="4"/>
  <c r="G216" i="4"/>
  <c r="F216" i="4"/>
  <c r="E216" i="4"/>
  <c r="D216" i="4"/>
  <c r="C216" i="4"/>
  <c r="B216" i="4"/>
  <c r="H215" i="4"/>
  <c r="G215" i="4"/>
  <c r="F215" i="4"/>
  <c r="E215" i="4"/>
  <c r="D215" i="4"/>
  <c r="C215" i="4"/>
  <c r="B215" i="4"/>
  <c r="H214" i="4"/>
  <c r="G214" i="4"/>
  <c r="F214" i="4"/>
  <c r="E214" i="4"/>
  <c r="D214" i="4"/>
  <c r="C214" i="4"/>
  <c r="B214" i="4"/>
  <c r="H213" i="4"/>
  <c r="G213" i="4"/>
  <c r="F213" i="4"/>
  <c r="E213" i="4"/>
  <c r="D213" i="4"/>
  <c r="C213" i="4"/>
  <c r="B213" i="4"/>
  <c r="H212" i="4"/>
  <c r="G212" i="4"/>
  <c r="F212" i="4"/>
  <c r="E212" i="4"/>
  <c r="D212" i="4"/>
  <c r="C212" i="4"/>
  <c r="B212" i="4"/>
  <c r="H211" i="4"/>
  <c r="G211" i="4"/>
  <c r="F211" i="4"/>
  <c r="E211" i="4"/>
  <c r="D211" i="4"/>
  <c r="C211" i="4"/>
  <c r="B211" i="4"/>
  <c r="H210" i="4"/>
  <c r="G210" i="4"/>
  <c r="F210" i="4"/>
  <c r="E210" i="4"/>
  <c r="D210" i="4"/>
  <c r="C210" i="4"/>
  <c r="B210" i="4"/>
  <c r="H209" i="4"/>
  <c r="G209" i="4"/>
  <c r="F209" i="4"/>
  <c r="E209" i="4"/>
  <c r="D209" i="4"/>
  <c r="C209" i="4"/>
  <c r="B209" i="4"/>
  <c r="H208" i="4"/>
  <c r="G208" i="4"/>
  <c r="F208" i="4"/>
  <c r="E208" i="4"/>
  <c r="D208" i="4"/>
  <c r="C208" i="4"/>
  <c r="B208" i="4"/>
  <c r="H207" i="4"/>
  <c r="G207" i="4"/>
  <c r="F207" i="4"/>
  <c r="E207" i="4"/>
  <c r="D207" i="4"/>
  <c r="C207" i="4"/>
  <c r="B207" i="4"/>
  <c r="H206" i="4"/>
  <c r="G206" i="4"/>
  <c r="F206" i="4"/>
  <c r="E206" i="4"/>
  <c r="D206" i="4"/>
  <c r="C206" i="4"/>
  <c r="B206" i="4"/>
  <c r="H205" i="4"/>
  <c r="G205" i="4"/>
  <c r="F205" i="4"/>
  <c r="E205" i="4"/>
  <c r="D205" i="4"/>
  <c r="C205" i="4"/>
  <c r="B205" i="4"/>
  <c r="H204" i="4"/>
  <c r="G204" i="4"/>
  <c r="F204" i="4"/>
  <c r="E204" i="4"/>
  <c r="D204" i="4"/>
  <c r="C204" i="4"/>
  <c r="B204" i="4"/>
  <c r="H203" i="4"/>
  <c r="G203" i="4"/>
  <c r="F203" i="4"/>
  <c r="E203" i="4"/>
  <c r="D203" i="4"/>
  <c r="C203" i="4"/>
  <c r="B203" i="4"/>
  <c r="H202" i="4"/>
  <c r="G202" i="4"/>
  <c r="F202" i="4"/>
  <c r="E202" i="4"/>
  <c r="D202" i="4"/>
  <c r="C202" i="4"/>
  <c r="B202" i="4"/>
  <c r="H201" i="4"/>
  <c r="G201" i="4"/>
  <c r="F201" i="4"/>
  <c r="E201" i="4"/>
  <c r="D201" i="4"/>
  <c r="C201" i="4"/>
  <c r="B201" i="4"/>
  <c r="H200" i="4"/>
  <c r="G200" i="4"/>
  <c r="F200" i="4"/>
  <c r="E200" i="4"/>
  <c r="D200" i="4"/>
  <c r="C200" i="4"/>
  <c r="B200" i="4"/>
  <c r="H199" i="4"/>
  <c r="G199" i="4"/>
  <c r="F199" i="4"/>
  <c r="E199" i="4"/>
  <c r="D199" i="4"/>
  <c r="C199" i="4"/>
  <c r="B199" i="4"/>
  <c r="H198" i="4"/>
  <c r="G198" i="4"/>
  <c r="F198" i="4"/>
  <c r="E198" i="4"/>
  <c r="D198" i="4"/>
  <c r="C198" i="4"/>
  <c r="B198" i="4"/>
  <c r="H197" i="4"/>
  <c r="G197" i="4"/>
  <c r="F197" i="4"/>
  <c r="E197" i="4"/>
  <c r="D197" i="4"/>
  <c r="C197" i="4"/>
  <c r="B197" i="4"/>
  <c r="H196" i="4"/>
  <c r="G196" i="4"/>
  <c r="F196" i="4"/>
  <c r="E196" i="4"/>
  <c r="D196" i="4"/>
  <c r="C196" i="4"/>
  <c r="B196" i="4"/>
  <c r="H195" i="4"/>
  <c r="G195" i="4"/>
  <c r="F195" i="4"/>
  <c r="E195" i="4"/>
  <c r="D195" i="4"/>
  <c r="C195" i="4"/>
  <c r="B195" i="4"/>
  <c r="H194" i="4"/>
  <c r="G194" i="4"/>
  <c r="F194" i="4"/>
  <c r="E194" i="4"/>
  <c r="D194" i="4"/>
  <c r="C194" i="4"/>
  <c r="B194" i="4"/>
  <c r="H193" i="4"/>
  <c r="G193" i="4"/>
  <c r="F193" i="4"/>
  <c r="E193" i="4"/>
  <c r="D193" i="4"/>
  <c r="C193" i="4"/>
  <c r="B193" i="4"/>
  <c r="H192" i="4"/>
  <c r="G192" i="4"/>
  <c r="F192" i="4"/>
  <c r="E192" i="4"/>
  <c r="D192" i="4"/>
  <c r="C192" i="4"/>
  <c r="B192" i="4"/>
  <c r="H191" i="4"/>
  <c r="G191" i="4"/>
  <c r="F191" i="4"/>
  <c r="E191" i="4"/>
  <c r="D191" i="4"/>
  <c r="C191" i="4"/>
  <c r="B191" i="4"/>
  <c r="H190" i="4"/>
  <c r="G190" i="4"/>
  <c r="F190" i="4"/>
  <c r="E190" i="4"/>
  <c r="D190" i="4"/>
  <c r="C190" i="4"/>
  <c r="B190" i="4"/>
  <c r="H189" i="4"/>
  <c r="G189" i="4"/>
  <c r="F189" i="4"/>
  <c r="E189" i="4"/>
  <c r="D189" i="4"/>
  <c r="C189" i="4"/>
  <c r="B189" i="4"/>
  <c r="H188" i="4"/>
  <c r="G188" i="4"/>
  <c r="F188" i="4"/>
  <c r="E188" i="4"/>
  <c r="D188" i="4"/>
  <c r="C188" i="4"/>
  <c r="B188" i="4"/>
  <c r="H187" i="4"/>
  <c r="G187" i="4"/>
  <c r="F187" i="4"/>
  <c r="E187" i="4"/>
  <c r="D187" i="4"/>
  <c r="C187" i="4"/>
  <c r="B187" i="4"/>
  <c r="H186" i="4"/>
  <c r="G186" i="4"/>
  <c r="F186" i="4"/>
  <c r="E186" i="4"/>
  <c r="D186" i="4"/>
  <c r="C186" i="4"/>
  <c r="B186" i="4"/>
  <c r="H185" i="4"/>
  <c r="G185" i="4"/>
  <c r="F185" i="4"/>
  <c r="E185" i="4"/>
  <c r="D185" i="4"/>
  <c r="C185" i="4"/>
  <c r="B185" i="4"/>
  <c r="H184" i="4"/>
  <c r="G184" i="4"/>
  <c r="F184" i="4"/>
  <c r="E184" i="4"/>
  <c r="D184" i="4"/>
  <c r="C184" i="4"/>
  <c r="B184" i="4"/>
  <c r="H183" i="4"/>
  <c r="G183" i="4"/>
  <c r="F183" i="4"/>
  <c r="E183" i="4"/>
  <c r="D183" i="4"/>
  <c r="C183" i="4"/>
  <c r="B183" i="4"/>
  <c r="H182" i="4"/>
  <c r="G182" i="4"/>
  <c r="F182" i="4"/>
  <c r="E182" i="4"/>
  <c r="D182" i="4"/>
  <c r="C182" i="4"/>
  <c r="B182" i="4"/>
  <c r="H181" i="4"/>
  <c r="G181" i="4"/>
  <c r="F181" i="4"/>
  <c r="E181" i="4"/>
  <c r="D181" i="4"/>
  <c r="C181" i="4"/>
  <c r="B181" i="4"/>
  <c r="H180" i="4"/>
  <c r="G180" i="4"/>
  <c r="F180" i="4"/>
  <c r="E180" i="4"/>
  <c r="D180" i="4"/>
  <c r="C180" i="4"/>
  <c r="B180" i="4"/>
  <c r="H179" i="4"/>
  <c r="G179" i="4"/>
  <c r="F179" i="4"/>
  <c r="E179" i="4"/>
  <c r="D179" i="4"/>
  <c r="C179" i="4"/>
  <c r="B179" i="4"/>
  <c r="H178" i="4"/>
  <c r="G178" i="4"/>
  <c r="F178" i="4"/>
  <c r="E178" i="4"/>
  <c r="D178" i="4"/>
  <c r="C178" i="4"/>
  <c r="B178" i="4"/>
  <c r="H177" i="4"/>
  <c r="G177" i="4"/>
  <c r="F177" i="4"/>
  <c r="E177" i="4"/>
  <c r="D177" i="4"/>
  <c r="C177" i="4"/>
  <c r="B177" i="4"/>
  <c r="H176" i="4"/>
  <c r="G176" i="4"/>
  <c r="F176" i="4"/>
  <c r="E176" i="4"/>
  <c r="D176" i="4"/>
  <c r="C176" i="4"/>
  <c r="B176" i="4"/>
  <c r="H175" i="4"/>
  <c r="G175" i="4"/>
  <c r="F175" i="4"/>
  <c r="E175" i="4"/>
  <c r="D175" i="4"/>
  <c r="C175" i="4"/>
  <c r="B175" i="4"/>
  <c r="H174" i="4"/>
  <c r="G174" i="4"/>
  <c r="F174" i="4"/>
  <c r="E174" i="4"/>
  <c r="D174" i="4"/>
  <c r="C174" i="4"/>
  <c r="B174" i="4"/>
  <c r="H173" i="4"/>
  <c r="G173" i="4"/>
  <c r="F173" i="4"/>
  <c r="E173" i="4"/>
  <c r="D173" i="4"/>
  <c r="C173" i="4"/>
  <c r="B173" i="4"/>
  <c r="H172" i="4"/>
  <c r="G172" i="4"/>
  <c r="F172" i="4"/>
  <c r="E172" i="4"/>
  <c r="D172" i="4"/>
  <c r="C172" i="4"/>
  <c r="B172" i="4"/>
  <c r="H171" i="4"/>
  <c r="G171" i="4"/>
  <c r="F171" i="4"/>
  <c r="E171" i="4"/>
  <c r="D171" i="4"/>
  <c r="C171" i="4"/>
  <c r="B171" i="4"/>
  <c r="H170" i="4"/>
  <c r="G170" i="4"/>
  <c r="F170" i="4"/>
  <c r="E170" i="4"/>
  <c r="D170" i="4"/>
  <c r="C170" i="4"/>
  <c r="B170" i="4"/>
  <c r="H169" i="4"/>
  <c r="G169" i="4"/>
  <c r="F169" i="4"/>
  <c r="E169" i="4"/>
  <c r="D169" i="4"/>
  <c r="C169" i="4"/>
  <c r="B169" i="4"/>
  <c r="H168" i="4"/>
  <c r="G168" i="4"/>
  <c r="F168" i="4"/>
  <c r="E168" i="4"/>
  <c r="D168" i="4"/>
  <c r="C168" i="4"/>
  <c r="B168" i="4"/>
  <c r="H167" i="4"/>
  <c r="G167" i="4"/>
  <c r="F167" i="4"/>
  <c r="E167" i="4"/>
  <c r="D167" i="4"/>
  <c r="C167" i="4"/>
  <c r="B167" i="4"/>
  <c r="H166" i="4"/>
  <c r="G166" i="4"/>
  <c r="F166" i="4"/>
  <c r="E166" i="4"/>
  <c r="D166" i="4"/>
  <c r="C166" i="4"/>
  <c r="B166" i="4"/>
  <c r="H165" i="4"/>
  <c r="G165" i="4"/>
  <c r="F165" i="4"/>
  <c r="E165" i="4"/>
  <c r="D165" i="4"/>
  <c r="C165" i="4"/>
  <c r="B165" i="4"/>
  <c r="H164" i="4"/>
  <c r="G164" i="4"/>
  <c r="F164" i="4"/>
  <c r="E164" i="4"/>
  <c r="D164" i="4"/>
  <c r="C164" i="4"/>
  <c r="B164" i="4"/>
  <c r="H163" i="4"/>
  <c r="G163" i="4"/>
  <c r="F163" i="4"/>
  <c r="E163" i="4"/>
  <c r="D163" i="4"/>
  <c r="C163" i="4"/>
  <c r="B163" i="4"/>
  <c r="H162" i="4"/>
  <c r="G162" i="4"/>
  <c r="F162" i="4"/>
  <c r="E162" i="4"/>
  <c r="D162" i="4"/>
  <c r="C162" i="4"/>
  <c r="B162" i="4"/>
  <c r="H161" i="4"/>
  <c r="G161" i="4"/>
  <c r="F161" i="4"/>
  <c r="E161" i="4"/>
  <c r="D161" i="4"/>
  <c r="C161" i="4"/>
  <c r="B161" i="4"/>
  <c r="H160" i="4"/>
  <c r="G160" i="4"/>
  <c r="F160" i="4"/>
  <c r="E160" i="4"/>
  <c r="D160" i="4"/>
  <c r="C160" i="4"/>
  <c r="B160" i="4"/>
  <c r="H159" i="4"/>
  <c r="G159" i="4"/>
  <c r="F159" i="4"/>
  <c r="E159" i="4"/>
  <c r="D159" i="4"/>
  <c r="C159" i="4"/>
  <c r="B159" i="4"/>
  <c r="H158" i="4"/>
  <c r="G158" i="4"/>
  <c r="F158" i="4"/>
  <c r="E158" i="4"/>
  <c r="D158" i="4"/>
  <c r="C158" i="4"/>
  <c r="B158" i="4"/>
  <c r="H157" i="4"/>
  <c r="G157" i="4"/>
  <c r="F157" i="4"/>
  <c r="E157" i="4"/>
  <c r="D157" i="4"/>
  <c r="C157" i="4"/>
  <c r="B157" i="4"/>
  <c r="H156" i="4"/>
  <c r="G156" i="4"/>
  <c r="F156" i="4"/>
  <c r="E156" i="4"/>
  <c r="D156" i="4"/>
  <c r="C156" i="4"/>
  <c r="B156" i="4"/>
  <c r="H155" i="4"/>
  <c r="G155" i="4"/>
  <c r="F155" i="4"/>
  <c r="E155" i="4"/>
  <c r="D155" i="4"/>
  <c r="C155" i="4"/>
  <c r="B155" i="4"/>
  <c r="H154" i="4"/>
  <c r="G154" i="4"/>
  <c r="F154" i="4"/>
  <c r="E154" i="4"/>
  <c r="D154" i="4"/>
  <c r="C154" i="4"/>
  <c r="B154" i="4"/>
  <c r="H153" i="4"/>
  <c r="G153" i="4"/>
  <c r="F153" i="4"/>
  <c r="E153" i="4"/>
  <c r="D153" i="4"/>
  <c r="C153" i="4"/>
  <c r="B153" i="4"/>
  <c r="H152" i="4"/>
  <c r="G152" i="4"/>
  <c r="F152" i="4"/>
  <c r="E152" i="4"/>
  <c r="D152" i="4"/>
  <c r="C152" i="4"/>
  <c r="B152" i="4"/>
  <c r="H151" i="4"/>
  <c r="G151" i="4"/>
  <c r="F151" i="4"/>
  <c r="E151" i="4"/>
  <c r="D151" i="4"/>
  <c r="C151" i="4"/>
  <c r="B151" i="4"/>
  <c r="H150" i="4"/>
  <c r="G150" i="4"/>
  <c r="F150" i="4"/>
  <c r="E150" i="4"/>
  <c r="D150" i="4"/>
  <c r="C150" i="4"/>
  <c r="B150" i="4"/>
  <c r="H149" i="4"/>
  <c r="G149" i="4"/>
  <c r="F149" i="4"/>
  <c r="E149" i="4"/>
  <c r="D149" i="4"/>
  <c r="C149" i="4"/>
  <c r="B149" i="4"/>
  <c r="H148" i="4"/>
  <c r="G148" i="4"/>
  <c r="F148" i="4"/>
  <c r="E148" i="4"/>
  <c r="D148" i="4"/>
  <c r="C148" i="4"/>
  <c r="B148" i="4"/>
  <c r="H147" i="4"/>
  <c r="G147" i="4"/>
  <c r="F147" i="4"/>
  <c r="E147" i="4"/>
  <c r="D147" i="4"/>
  <c r="C147" i="4"/>
  <c r="B147" i="4"/>
  <c r="H146" i="4"/>
  <c r="G146" i="4"/>
  <c r="F146" i="4"/>
  <c r="E146" i="4"/>
  <c r="D146" i="4"/>
  <c r="C146" i="4"/>
  <c r="B146" i="4"/>
  <c r="H145" i="4"/>
  <c r="G145" i="4"/>
  <c r="F145" i="4"/>
  <c r="E145" i="4"/>
  <c r="D145" i="4"/>
  <c r="C145" i="4"/>
  <c r="B145" i="4"/>
  <c r="H144" i="4"/>
  <c r="G144" i="4"/>
  <c r="F144" i="4"/>
  <c r="E144" i="4"/>
  <c r="D144" i="4"/>
  <c r="C144" i="4"/>
  <c r="B144" i="4"/>
  <c r="H143" i="4"/>
  <c r="G143" i="4"/>
  <c r="F143" i="4"/>
  <c r="E143" i="4"/>
  <c r="D143" i="4"/>
  <c r="C143" i="4"/>
  <c r="B143" i="4"/>
  <c r="H142" i="4"/>
  <c r="G142" i="4"/>
  <c r="F142" i="4"/>
  <c r="E142" i="4"/>
  <c r="D142" i="4"/>
  <c r="C142" i="4"/>
  <c r="B142" i="4"/>
  <c r="H141" i="4"/>
  <c r="G141" i="4"/>
  <c r="F141" i="4"/>
  <c r="E141" i="4"/>
  <c r="D141" i="4"/>
  <c r="C141" i="4"/>
  <c r="B141" i="4"/>
  <c r="H140" i="4"/>
  <c r="G140" i="4"/>
  <c r="F140" i="4"/>
  <c r="E140" i="4"/>
  <c r="D140" i="4"/>
  <c r="C140" i="4"/>
  <c r="B140" i="4"/>
  <c r="H139" i="4"/>
  <c r="G139" i="4"/>
  <c r="F139" i="4"/>
  <c r="E139" i="4"/>
  <c r="D139" i="4"/>
  <c r="C139" i="4"/>
  <c r="B139" i="4"/>
  <c r="H138" i="4"/>
  <c r="G138" i="4"/>
  <c r="F138" i="4"/>
  <c r="E138" i="4"/>
  <c r="D138" i="4"/>
  <c r="C138" i="4"/>
  <c r="B138" i="4"/>
  <c r="H137" i="4"/>
  <c r="G137" i="4"/>
  <c r="F137" i="4"/>
  <c r="E137" i="4"/>
  <c r="D137" i="4"/>
  <c r="C137" i="4"/>
  <c r="B137" i="4"/>
  <c r="H136" i="4"/>
  <c r="G136" i="4"/>
  <c r="F136" i="4"/>
  <c r="E136" i="4"/>
  <c r="D136" i="4"/>
  <c r="C136" i="4"/>
  <c r="B136" i="4"/>
  <c r="H135" i="4"/>
  <c r="G135" i="4"/>
  <c r="F135" i="4"/>
  <c r="E135" i="4"/>
  <c r="D135" i="4"/>
  <c r="C135" i="4"/>
  <c r="B135" i="4"/>
  <c r="H134" i="4"/>
  <c r="G134" i="4"/>
  <c r="F134" i="4"/>
  <c r="E134" i="4"/>
  <c r="D134" i="4"/>
  <c r="C134" i="4"/>
  <c r="B134" i="4"/>
  <c r="H133" i="4"/>
  <c r="G133" i="4"/>
  <c r="F133" i="4"/>
  <c r="E133" i="4"/>
  <c r="D133" i="4"/>
  <c r="C133" i="4"/>
  <c r="B133" i="4"/>
  <c r="H132" i="4"/>
  <c r="G132" i="4"/>
  <c r="F132" i="4"/>
  <c r="E132" i="4"/>
  <c r="D132" i="4"/>
  <c r="C132" i="4"/>
  <c r="B132" i="4"/>
  <c r="H131" i="4"/>
  <c r="G131" i="4"/>
  <c r="F131" i="4"/>
  <c r="E131" i="4"/>
  <c r="D131" i="4"/>
  <c r="C131" i="4"/>
  <c r="B131" i="4"/>
  <c r="H130" i="4"/>
  <c r="G130" i="4"/>
  <c r="F130" i="4"/>
  <c r="E130" i="4"/>
  <c r="D130" i="4"/>
  <c r="C130" i="4"/>
  <c r="B130" i="4"/>
  <c r="H129" i="4"/>
  <c r="G129" i="4"/>
  <c r="F129" i="4"/>
  <c r="E129" i="4"/>
  <c r="D129" i="4"/>
  <c r="C129" i="4"/>
  <c r="B129" i="4"/>
  <c r="H128" i="4"/>
  <c r="G128" i="4"/>
  <c r="F128" i="4"/>
  <c r="E128" i="4"/>
  <c r="D128" i="4"/>
  <c r="C128" i="4"/>
  <c r="B128" i="4"/>
  <c r="H127" i="4"/>
  <c r="G127" i="4"/>
  <c r="F127" i="4"/>
  <c r="E127" i="4"/>
  <c r="D127" i="4"/>
  <c r="C127" i="4"/>
  <c r="B127" i="4"/>
  <c r="H126" i="4"/>
  <c r="G126" i="4"/>
  <c r="F126" i="4"/>
  <c r="E126" i="4"/>
  <c r="D126" i="4"/>
  <c r="C126" i="4"/>
  <c r="B126" i="4"/>
  <c r="H125" i="4"/>
  <c r="G125" i="4"/>
  <c r="F125" i="4"/>
  <c r="E125" i="4"/>
  <c r="D125" i="4"/>
  <c r="C125" i="4"/>
  <c r="B125" i="4"/>
  <c r="H124" i="4"/>
  <c r="G124" i="4"/>
  <c r="F124" i="4"/>
  <c r="E124" i="4"/>
  <c r="D124" i="4"/>
  <c r="C124" i="4"/>
  <c r="B124" i="4"/>
  <c r="H123" i="4"/>
  <c r="G123" i="4"/>
  <c r="F123" i="4"/>
  <c r="E123" i="4"/>
  <c r="D123" i="4"/>
  <c r="C123" i="4"/>
  <c r="B123" i="4"/>
  <c r="H122" i="4"/>
  <c r="G122" i="4"/>
  <c r="F122" i="4"/>
  <c r="E122" i="4"/>
  <c r="D122" i="4"/>
  <c r="C122" i="4"/>
  <c r="B122" i="4"/>
  <c r="H121" i="4"/>
  <c r="G121" i="4"/>
  <c r="F121" i="4"/>
  <c r="E121" i="4"/>
  <c r="D121" i="4"/>
  <c r="C121" i="4"/>
  <c r="B121" i="4"/>
  <c r="H120" i="4"/>
  <c r="G120" i="4"/>
  <c r="F120" i="4"/>
  <c r="E120" i="4"/>
  <c r="D120" i="4"/>
  <c r="C120" i="4"/>
  <c r="B120" i="4"/>
  <c r="H119" i="4"/>
  <c r="G119" i="4"/>
  <c r="F119" i="4"/>
  <c r="E119" i="4"/>
  <c r="D119" i="4"/>
  <c r="C119" i="4"/>
  <c r="B119" i="4"/>
  <c r="H118" i="4"/>
  <c r="G118" i="4"/>
  <c r="F118" i="4"/>
  <c r="E118" i="4"/>
  <c r="D118" i="4"/>
  <c r="C118" i="4"/>
  <c r="B118" i="4"/>
  <c r="H117" i="4"/>
  <c r="G117" i="4"/>
  <c r="F117" i="4"/>
  <c r="E117" i="4"/>
  <c r="D117" i="4"/>
  <c r="C117" i="4"/>
  <c r="B117" i="4"/>
  <c r="H116" i="4"/>
  <c r="G116" i="4"/>
  <c r="F116" i="4"/>
  <c r="E116" i="4"/>
  <c r="D116" i="4"/>
  <c r="C116" i="4"/>
  <c r="B116" i="4"/>
  <c r="H115" i="4"/>
  <c r="G115" i="4"/>
  <c r="F115" i="4"/>
  <c r="E115" i="4"/>
  <c r="D115" i="4"/>
  <c r="C115" i="4"/>
  <c r="B115" i="4"/>
  <c r="H114" i="4"/>
  <c r="G114" i="4"/>
  <c r="F114" i="4"/>
  <c r="E114" i="4"/>
  <c r="D114" i="4"/>
  <c r="C114" i="4"/>
  <c r="B114" i="4"/>
  <c r="H113" i="4"/>
  <c r="G113" i="4"/>
  <c r="F113" i="4"/>
  <c r="E113" i="4"/>
  <c r="D113" i="4"/>
  <c r="C113" i="4"/>
  <c r="B113" i="4"/>
  <c r="H112" i="4"/>
  <c r="G112" i="4"/>
  <c r="F112" i="4"/>
  <c r="E112" i="4"/>
  <c r="D112" i="4"/>
  <c r="C112" i="4"/>
  <c r="B112" i="4"/>
  <c r="H111" i="4"/>
  <c r="G111" i="4"/>
  <c r="F111" i="4"/>
  <c r="E111" i="4"/>
  <c r="D111" i="4"/>
  <c r="C111" i="4"/>
  <c r="B111" i="4"/>
  <c r="H110" i="4"/>
  <c r="G110" i="4"/>
  <c r="F110" i="4"/>
  <c r="E110" i="4"/>
  <c r="D110" i="4"/>
  <c r="C110" i="4"/>
  <c r="B110" i="4"/>
  <c r="H109" i="4"/>
  <c r="G109" i="4"/>
  <c r="F109" i="4"/>
  <c r="E109" i="4"/>
  <c r="D109" i="4"/>
  <c r="C109" i="4"/>
  <c r="B109" i="4"/>
  <c r="H108" i="4"/>
  <c r="G108" i="4"/>
  <c r="F108" i="4"/>
  <c r="E108" i="4"/>
  <c r="D108" i="4"/>
  <c r="C108" i="4"/>
  <c r="B108" i="4"/>
  <c r="H107" i="4"/>
  <c r="G107" i="4"/>
  <c r="F107" i="4"/>
  <c r="E107" i="4"/>
  <c r="D107" i="4"/>
  <c r="C107" i="4"/>
  <c r="B107" i="4"/>
  <c r="H106" i="4"/>
  <c r="G106" i="4"/>
  <c r="F106" i="4"/>
  <c r="E106" i="4"/>
  <c r="D106" i="4"/>
  <c r="C106" i="4"/>
  <c r="B106" i="4"/>
  <c r="H105" i="4"/>
  <c r="G105" i="4"/>
  <c r="F105" i="4"/>
  <c r="E105" i="4"/>
  <c r="D105" i="4"/>
  <c r="C105" i="4"/>
  <c r="B105" i="4"/>
  <c r="H104" i="4"/>
  <c r="G104" i="4"/>
  <c r="F104" i="4"/>
  <c r="E104" i="4"/>
  <c r="D104" i="4"/>
  <c r="C104" i="4"/>
  <c r="B104" i="4"/>
  <c r="H103" i="4"/>
  <c r="G103" i="4"/>
  <c r="F103" i="4"/>
  <c r="E103" i="4"/>
  <c r="D103" i="4"/>
  <c r="C103" i="4"/>
  <c r="B103" i="4"/>
  <c r="H102" i="4"/>
  <c r="G102" i="4"/>
  <c r="F102" i="4"/>
  <c r="E102" i="4"/>
  <c r="D102" i="4"/>
  <c r="C102" i="4"/>
  <c r="B102" i="4"/>
  <c r="H101" i="4"/>
  <c r="G101" i="4"/>
  <c r="F101" i="4"/>
  <c r="E101" i="4"/>
  <c r="D101" i="4"/>
  <c r="C101" i="4"/>
  <c r="B101" i="4"/>
  <c r="H100" i="4"/>
  <c r="G100" i="4"/>
  <c r="F100" i="4"/>
  <c r="E100" i="4"/>
  <c r="D100" i="4"/>
  <c r="C100" i="4"/>
  <c r="B100" i="4"/>
  <c r="H99" i="4"/>
  <c r="G99" i="4"/>
  <c r="F99" i="4"/>
  <c r="E99" i="4"/>
  <c r="D99" i="4"/>
  <c r="C99" i="4"/>
  <c r="B99" i="4"/>
  <c r="H98" i="4"/>
  <c r="G98" i="4"/>
  <c r="F98" i="4"/>
  <c r="E98" i="4"/>
  <c r="D98" i="4"/>
  <c r="C98" i="4"/>
  <c r="B98" i="4"/>
  <c r="H97" i="4"/>
  <c r="G97" i="4"/>
  <c r="F97" i="4"/>
  <c r="E97" i="4"/>
  <c r="D97" i="4"/>
  <c r="C97" i="4"/>
  <c r="B97" i="4"/>
  <c r="H96" i="4"/>
  <c r="G96" i="4"/>
  <c r="F96" i="4"/>
  <c r="E96" i="4"/>
  <c r="D96" i="4"/>
  <c r="C96" i="4"/>
  <c r="B96" i="4"/>
  <c r="H95" i="4"/>
  <c r="G95" i="4"/>
  <c r="F95" i="4"/>
  <c r="E95" i="4"/>
  <c r="D95" i="4"/>
  <c r="C95" i="4"/>
  <c r="B95" i="4"/>
  <c r="H94" i="4"/>
  <c r="G94" i="4"/>
  <c r="F94" i="4"/>
  <c r="E94" i="4"/>
  <c r="D94" i="4"/>
  <c r="C94" i="4"/>
  <c r="B94" i="4"/>
  <c r="H93" i="4"/>
  <c r="G93" i="4"/>
  <c r="F93" i="4"/>
  <c r="E93" i="4"/>
  <c r="D93" i="4"/>
  <c r="C93" i="4"/>
  <c r="B93" i="4"/>
  <c r="H92" i="4"/>
  <c r="G92" i="4"/>
  <c r="F92" i="4"/>
  <c r="E92" i="4"/>
  <c r="D92" i="4"/>
  <c r="C92" i="4"/>
  <c r="B92" i="4"/>
  <c r="H91" i="4"/>
  <c r="G91" i="4"/>
  <c r="F91" i="4"/>
  <c r="E91" i="4"/>
  <c r="D91" i="4"/>
  <c r="C91" i="4"/>
  <c r="B91" i="4"/>
  <c r="H90" i="4"/>
  <c r="G90" i="4"/>
  <c r="F90" i="4"/>
  <c r="E90" i="4"/>
  <c r="D90" i="4"/>
  <c r="C90" i="4"/>
  <c r="B90" i="4"/>
  <c r="H89" i="4"/>
  <c r="G89" i="4"/>
  <c r="F89" i="4"/>
  <c r="E89" i="4"/>
  <c r="D89" i="4"/>
  <c r="C89" i="4"/>
  <c r="B89" i="4"/>
  <c r="H88" i="4"/>
  <c r="G88" i="4"/>
  <c r="F88" i="4"/>
  <c r="E88" i="4"/>
  <c r="D88" i="4"/>
  <c r="C88" i="4"/>
  <c r="B88" i="4"/>
  <c r="H87" i="4"/>
  <c r="G87" i="4"/>
  <c r="F87" i="4"/>
  <c r="E87" i="4"/>
  <c r="D87" i="4"/>
  <c r="C87" i="4"/>
  <c r="B87" i="4"/>
  <c r="H86" i="4"/>
  <c r="G86" i="4"/>
  <c r="F86" i="4"/>
  <c r="E86" i="4"/>
  <c r="D86" i="4"/>
  <c r="C86" i="4"/>
  <c r="B86" i="4"/>
  <c r="H85" i="4"/>
  <c r="G85" i="4"/>
  <c r="F85" i="4"/>
  <c r="E85" i="4"/>
  <c r="D85" i="4"/>
  <c r="C85" i="4"/>
  <c r="B85" i="4"/>
  <c r="H84" i="4"/>
  <c r="G84" i="4"/>
  <c r="F84" i="4"/>
  <c r="E84" i="4"/>
  <c r="D84" i="4"/>
  <c r="C84" i="4"/>
  <c r="B84" i="4"/>
  <c r="H83" i="4"/>
  <c r="G83" i="4"/>
  <c r="F83" i="4"/>
  <c r="E83" i="4"/>
  <c r="D83" i="4"/>
  <c r="C83" i="4"/>
  <c r="B83" i="4"/>
  <c r="H82" i="4"/>
  <c r="G82" i="4"/>
  <c r="F82" i="4"/>
  <c r="E82" i="4"/>
  <c r="D82" i="4"/>
  <c r="C82" i="4"/>
  <c r="B82" i="4"/>
  <c r="H81" i="4"/>
  <c r="G81" i="4"/>
  <c r="F81" i="4"/>
  <c r="E81" i="4"/>
  <c r="D81" i="4"/>
  <c r="C81" i="4"/>
  <c r="B81" i="4"/>
  <c r="H80" i="4"/>
  <c r="G80" i="4"/>
  <c r="F80" i="4"/>
  <c r="E80" i="4"/>
  <c r="D80" i="4"/>
  <c r="C80" i="4"/>
  <c r="B80" i="4"/>
  <c r="H79" i="4"/>
  <c r="G79" i="4"/>
  <c r="F79" i="4"/>
  <c r="E79" i="4"/>
  <c r="D79" i="4"/>
  <c r="C79" i="4"/>
  <c r="B79" i="4"/>
  <c r="H78" i="4"/>
  <c r="G78" i="4"/>
  <c r="F78" i="4"/>
  <c r="E78" i="4"/>
  <c r="D78" i="4"/>
  <c r="C78" i="4"/>
  <c r="B78" i="4"/>
  <c r="H77" i="4"/>
  <c r="G77" i="4"/>
  <c r="F77" i="4"/>
  <c r="E77" i="4"/>
  <c r="D77" i="4"/>
  <c r="C77" i="4"/>
  <c r="B77" i="4"/>
  <c r="H76" i="4"/>
  <c r="G76" i="4"/>
  <c r="F76" i="4"/>
  <c r="E76" i="4"/>
  <c r="D76" i="4"/>
  <c r="C76" i="4"/>
  <c r="B76" i="4"/>
  <c r="H75" i="4"/>
  <c r="G75" i="4"/>
  <c r="F75" i="4"/>
  <c r="E75" i="4"/>
  <c r="D75" i="4"/>
  <c r="C75" i="4"/>
  <c r="B75" i="4"/>
  <c r="H74" i="4"/>
  <c r="G74" i="4"/>
  <c r="F74" i="4"/>
  <c r="E74" i="4"/>
  <c r="D74" i="4"/>
  <c r="C74" i="4"/>
  <c r="B74" i="4"/>
  <c r="H73" i="4"/>
  <c r="G73" i="4"/>
  <c r="F73" i="4"/>
  <c r="E73" i="4"/>
  <c r="D73" i="4"/>
  <c r="C73" i="4"/>
  <c r="B73" i="4"/>
  <c r="H72" i="4"/>
  <c r="G72" i="4"/>
  <c r="F72" i="4"/>
  <c r="E72" i="4"/>
  <c r="D72" i="4"/>
  <c r="C72" i="4"/>
  <c r="B72" i="4"/>
  <c r="H71" i="4"/>
  <c r="G71" i="4"/>
  <c r="F71" i="4"/>
  <c r="E71" i="4"/>
  <c r="D71" i="4"/>
  <c r="C71" i="4"/>
  <c r="B71" i="4"/>
  <c r="H70" i="4"/>
  <c r="G70" i="4"/>
  <c r="F70" i="4"/>
  <c r="E70" i="4"/>
  <c r="D70" i="4"/>
  <c r="C70" i="4"/>
  <c r="B70" i="4"/>
  <c r="H69" i="4"/>
  <c r="G69" i="4"/>
  <c r="F69" i="4"/>
  <c r="E69" i="4"/>
  <c r="D69" i="4"/>
  <c r="C69" i="4"/>
  <c r="B69" i="4"/>
  <c r="H68" i="4"/>
  <c r="G68" i="4"/>
  <c r="F68" i="4"/>
  <c r="E68" i="4"/>
  <c r="D68" i="4"/>
  <c r="C68" i="4"/>
  <c r="B68" i="4"/>
  <c r="H67" i="4"/>
  <c r="G67" i="4"/>
  <c r="F67" i="4"/>
  <c r="E67" i="4"/>
  <c r="D67" i="4"/>
  <c r="C67" i="4"/>
  <c r="B67" i="4"/>
  <c r="H66" i="4"/>
  <c r="G66" i="4"/>
  <c r="F66" i="4"/>
  <c r="E66" i="4"/>
  <c r="D66" i="4"/>
  <c r="C66" i="4"/>
  <c r="B66" i="4"/>
  <c r="H65" i="4"/>
  <c r="G65" i="4"/>
  <c r="F65" i="4"/>
  <c r="E65" i="4"/>
  <c r="D65" i="4"/>
  <c r="C65" i="4"/>
  <c r="B65" i="4"/>
  <c r="H64" i="4"/>
  <c r="G64" i="4"/>
  <c r="F64" i="4"/>
  <c r="E64" i="4"/>
  <c r="D64" i="4"/>
  <c r="C64" i="4"/>
  <c r="B64" i="4"/>
  <c r="H63" i="4"/>
  <c r="G63" i="4"/>
  <c r="F63" i="4"/>
  <c r="E63" i="4"/>
  <c r="D63" i="4"/>
  <c r="C63" i="4"/>
  <c r="B63" i="4"/>
  <c r="H62" i="4"/>
  <c r="G62" i="4"/>
  <c r="F62" i="4"/>
  <c r="E62" i="4"/>
  <c r="D62" i="4"/>
  <c r="C62" i="4"/>
  <c r="B62" i="4"/>
  <c r="H61" i="4"/>
  <c r="G61" i="4"/>
  <c r="F61" i="4"/>
  <c r="E61" i="4"/>
  <c r="D61" i="4"/>
  <c r="C61" i="4"/>
  <c r="B61" i="4"/>
  <c r="H60" i="4"/>
  <c r="G60" i="4"/>
  <c r="F60" i="4"/>
  <c r="E60" i="4"/>
  <c r="D60" i="4"/>
  <c r="C60" i="4"/>
  <c r="B60" i="4"/>
  <c r="H59" i="4"/>
  <c r="G59" i="4"/>
  <c r="F59" i="4"/>
  <c r="E59" i="4"/>
  <c r="D59" i="4"/>
  <c r="C59" i="4"/>
  <c r="B59" i="4"/>
  <c r="H58" i="4"/>
  <c r="G58" i="4"/>
  <c r="F58" i="4"/>
  <c r="E58" i="4"/>
  <c r="D58" i="4"/>
  <c r="C58" i="4"/>
  <c r="B58" i="4"/>
  <c r="H57" i="4"/>
  <c r="G57" i="4"/>
  <c r="F57" i="4"/>
  <c r="E57" i="4"/>
  <c r="D57" i="4"/>
  <c r="C57" i="4"/>
  <c r="B57" i="4"/>
  <c r="H56" i="4"/>
  <c r="G56" i="4"/>
  <c r="F56" i="4"/>
  <c r="E56" i="4"/>
  <c r="D56" i="4"/>
  <c r="C56" i="4"/>
  <c r="B56" i="4"/>
  <c r="H55" i="4"/>
  <c r="G55" i="4"/>
  <c r="F55" i="4"/>
  <c r="E55" i="4"/>
  <c r="D55" i="4"/>
  <c r="C55" i="4"/>
  <c r="B55" i="4"/>
  <c r="H54" i="4"/>
  <c r="G54" i="4"/>
  <c r="F54" i="4"/>
  <c r="E54" i="4"/>
  <c r="D54" i="4"/>
  <c r="C54" i="4"/>
  <c r="B54" i="4"/>
  <c r="H53" i="4"/>
  <c r="G53" i="4"/>
  <c r="F53" i="4"/>
  <c r="E53" i="4"/>
  <c r="D53" i="4"/>
  <c r="C53" i="4"/>
  <c r="B53" i="4"/>
  <c r="H52" i="4"/>
  <c r="G52" i="4"/>
  <c r="F52" i="4"/>
  <c r="E52" i="4"/>
  <c r="D52" i="4"/>
  <c r="C52" i="4"/>
  <c r="B52" i="4"/>
  <c r="H51" i="4"/>
  <c r="G51" i="4"/>
  <c r="F51" i="4"/>
  <c r="E51" i="4"/>
  <c r="D51" i="4"/>
  <c r="C51" i="4"/>
  <c r="B51" i="4"/>
  <c r="H50" i="4"/>
  <c r="G50" i="4"/>
  <c r="F50" i="4"/>
  <c r="E50" i="4"/>
  <c r="D50" i="4"/>
  <c r="C50" i="4"/>
  <c r="B50" i="4"/>
  <c r="H49" i="4"/>
  <c r="G49" i="4"/>
  <c r="F49" i="4"/>
  <c r="E49" i="4"/>
  <c r="D49" i="4"/>
  <c r="C49" i="4"/>
  <c r="B49" i="4"/>
  <c r="H48" i="4"/>
  <c r="G48" i="4"/>
  <c r="F48" i="4"/>
  <c r="E48" i="4"/>
  <c r="D48" i="4"/>
  <c r="C48" i="4"/>
  <c r="B48" i="4"/>
  <c r="H47" i="4"/>
  <c r="G47" i="4"/>
  <c r="F47" i="4"/>
  <c r="E47" i="4"/>
  <c r="D47" i="4"/>
  <c r="C47" i="4"/>
  <c r="B47"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G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H30" i="4"/>
  <c r="G30" i="4"/>
  <c r="F30" i="4"/>
  <c r="E30" i="4"/>
  <c r="D30" i="4"/>
  <c r="C30" i="4"/>
  <c r="B30" i="4"/>
  <c r="H29" i="4"/>
  <c r="G29" i="4"/>
  <c r="F29" i="4"/>
  <c r="E29" i="4"/>
  <c r="D29" i="4"/>
  <c r="C29" i="4"/>
  <c r="B29" i="4"/>
  <c r="H28" i="4"/>
  <c r="G28" i="4"/>
  <c r="F28" i="4"/>
  <c r="E28" i="4"/>
  <c r="D28" i="4"/>
  <c r="C28" i="4"/>
  <c r="B28" i="4"/>
  <c r="H27" i="4"/>
  <c r="G27" i="4"/>
  <c r="F27" i="4"/>
  <c r="E27" i="4"/>
  <c r="D27" i="4"/>
  <c r="C27" i="4"/>
  <c r="B27" i="4"/>
  <c r="G24" i="4"/>
  <c r="E24" i="4"/>
  <c r="E23" i="4"/>
  <c r="E22" i="4"/>
  <c r="G21" i="4"/>
  <c r="E21" i="4"/>
  <c r="B20" i="4"/>
  <c r="G19" i="4"/>
  <c r="E229" i="3"/>
  <c r="E224" i="3"/>
  <c r="D91" i="5" a="1"/>
  <c r="F45" i="6" l="1"/>
  <c r="J45" i="6"/>
  <c r="I45" i="6"/>
  <c r="E45" i="6"/>
  <c r="D91" i="5"/>
  <c r="Q76" i="5"/>
  <c r="H83" i="5"/>
  <c r="L83" i="5"/>
  <c r="P83" i="5"/>
  <c r="F83" i="5"/>
  <c r="J83" i="5"/>
  <c r="N83" i="5"/>
  <c r="E83" i="5"/>
  <c r="I83" i="5"/>
  <c r="M83" i="5"/>
  <c r="Q45" i="5"/>
  <c r="Q23" i="5"/>
  <c r="I36" i="5"/>
  <c r="Q40" i="5"/>
  <c r="Q41" i="5"/>
  <c r="Q37" i="5"/>
  <c r="I50" i="5"/>
  <c r="I85" i="5" s="1"/>
  <c r="Q38" i="5"/>
  <c r="Q16" i="5"/>
  <c r="J36" i="5"/>
  <c r="J50" i="5" s="1"/>
  <c r="N36" i="5"/>
  <c r="N50" i="5" s="1"/>
  <c r="D50" i="5"/>
  <c r="F36" i="5"/>
  <c r="F50" i="5" s="1"/>
  <c r="M36" i="5"/>
  <c r="M50" i="5" s="1"/>
  <c r="Q55" i="5"/>
  <c r="G45" i="6"/>
  <c r="H36" i="5"/>
  <c r="H50" i="5" s="1"/>
  <c r="L36" i="5"/>
  <c r="L50" i="5" s="1"/>
  <c r="P36" i="5"/>
  <c r="P50" i="5" s="1"/>
  <c r="P85" i="5" s="1"/>
  <c r="Q73" i="5"/>
  <c r="E49" i="6"/>
  <c r="F47" i="6" s="1"/>
  <c r="F49" i="6" s="1"/>
  <c r="G47" i="6" s="1"/>
  <c r="Q39" i="5"/>
  <c r="Q81" i="5"/>
  <c r="K19" i="6"/>
  <c r="K37" i="6"/>
  <c r="G36" i="5"/>
  <c r="G50" i="5" s="1"/>
  <c r="G85" i="5" s="1"/>
  <c r="K36" i="5"/>
  <c r="K50" i="5" s="1"/>
  <c r="K85" i="5" s="1"/>
  <c r="O36" i="5"/>
  <c r="O50" i="5" s="1"/>
  <c r="O85" i="5" s="1"/>
  <c r="K43" i="6"/>
  <c r="M85" i="5" l="1"/>
  <c r="F85" i="5"/>
  <c r="L85" i="5"/>
  <c r="H85" i="5"/>
  <c r="Q83" i="5"/>
  <c r="N85" i="5"/>
  <c r="J85" i="5"/>
  <c r="E85" i="5"/>
  <c r="Q36" i="5"/>
  <c r="K45" i="6"/>
  <c r="G49" i="6"/>
  <c r="H47" i="6" s="1"/>
  <c r="H49" i="6" s="1"/>
  <c r="I47" i="6" s="1"/>
  <c r="I49" i="6" s="1"/>
  <c r="J47" i="6" s="1"/>
  <c r="J49" i="6" s="1"/>
  <c r="K47" i="6" s="1"/>
  <c r="K49" i="6" s="1"/>
  <c r="D85" i="5"/>
  <c r="D89" i="5" s="1"/>
  <c r="E87" i="5" s="1"/>
  <c r="E89" i="5" s="1"/>
  <c r="F87" i="5" s="1"/>
  <c r="Q50" i="5"/>
  <c r="F89" i="5" l="1"/>
  <c r="G87" i="5" s="1"/>
  <c r="G89" i="5" s="1"/>
  <c r="H87" i="5" s="1"/>
  <c r="H89" i="5" s="1"/>
  <c r="I87" i="5" s="1"/>
  <c r="I89" i="5" s="1"/>
  <c r="J87" i="5" s="1"/>
  <c r="J89" i="5" s="1"/>
  <c r="K87" i="5" s="1"/>
  <c r="K89" i="5" s="1"/>
  <c r="L87" i="5" s="1"/>
  <c r="L89" i="5" s="1"/>
  <c r="M87" i="5" s="1"/>
  <c r="M89" i="5" s="1"/>
  <c r="N87" i="5" s="1"/>
  <c r="N89" i="5" s="1"/>
  <c r="O87" i="5" s="1"/>
  <c r="O89" i="5" s="1"/>
  <c r="P87" i="5" s="1"/>
  <c r="Q85" i="5"/>
  <c r="P89" i="5" l="1"/>
  <c r="Q87" i="5" s="1"/>
  <c r="Q8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 authorId="0" shapeId="0" xr:uid="{00000000-0006-0000-0300-000001000000}">
      <text>
        <r>
          <rPr>
            <sz val="11"/>
            <color rgb="FF000000"/>
            <rFont val="Arial"/>
            <family val="2"/>
            <charset val="204"/>
          </rPr>
          <t>Explanation:
Enter Loan values in cells E10, E12 and E13. Loan summary in cells E15 through E18 and Loan table are automatically updated</t>
        </r>
      </text>
    </comment>
    <comment ref="G18" authorId="0" shapeId="0" xr:uid="{00000000-0006-0000-0300-000002000000}">
      <text>
        <r>
          <rPr>
            <sz val="11"/>
            <color rgb="FF000000"/>
            <rFont val="Arial"/>
            <family val="2"/>
            <charset val="204"/>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0" authorId="0" shapeId="0" xr:uid="{00000000-0006-0000-0500-000001000000}">
      <text>
        <r>
          <rPr>
            <sz val="11"/>
            <color rgb="FF000000"/>
            <rFont val="Arial"/>
            <family val="2"/>
            <charset val="204"/>
          </rPr>
          <t>Explanation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sz val="11"/>
            <color rgb="FF000000"/>
            <rFont val="Arial"/>
            <family val="2"/>
            <charset val="204"/>
          </rPr>
          <t>Explanation: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sz val="11"/>
            <color rgb="FF000000"/>
            <rFont val="Arial"/>
            <family val="2"/>
            <charset val="204"/>
          </rPr>
          <t>Explanation:
Add a brief description for any items to help your Business Adviser understand each cash in-flow.</t>
        </r>
      </text>
    </comment>
    <comment ref="D12" authorId="0" shapeId="0" xr:uid="{00000000-0006-0000-0500-000004000000}">
      <text>
        <r>
          <rPr>
            <sz val="11"/>
            <color rgb="FF000000"/>
            <rFont val="Arial"/>
            <family val="2"/>
            <charset val="204"/>
          </rPr>
          <t>Explanation:
Enter any money that you had at the start of this six-month period. Leave it blank if this does not apply to some/any of your items.</t>
        </r>
      </text>
    </comment>
    <comment ref="K12" authorId="0" shapeId="0" xr:uid="{00000000-0006-0000-0500-000005000000}">
      <text>
        <r>
          <rPr>
            <sz val="11"/>
            <color rgb="FF000000"/>
            <rFont val="Arial"/>
            <family val="2"/>
            <charset val="204"/>
          </rPr>
          <t>Explanation:
This column will give you the six-month total for each of your cash in-flows.</t>
        </r>
      </text>
    </comment>
    <comment ref="B13" authorId="0" shapeId="0" xr:uid="{00000000-0006-0000-0500-000006000000}">
      <text>
        <r>
          <rPr>
            <sz val="11"/>
            <color rgb="FF000000"/>
            <rFont val="Arial"/>
            <family val="2"/>
            <charset val="204"/>
          </rPr>
          <t>Explanation:
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sz val="11"/>
            <color rgb="FF000000"/>
            <rFont val="Arial"/>
            <family val="2"/>
            <charset val="204"/>
          </rPr>
          <t>Explanation: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sz val="11"/>
            <color rgb="FF000000"/>
            <rFont val="Arial"/>
            <family val="2"/>
            <charset val="204"/>
          </rPr>
          <t>Explanation: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sz val="11"/>
            <color rgb="FF000000"/>
            <rFont val="Arial"/>
            <family val="2"/>
            <charset val="204"/>
          </rPr>
          <t>Explanation: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sz val="11"/>
            <color rgb="FF000000"/>
            <rFont val="Arial"/>
            <family val="2"/>
            <charset val="204"/>
          </rPr>
          <t>Explanation:
Your total cash in-flow is made up of all your individual sources of income added together.</t>
        </r>
      </text>
    </comment>
    <comment ref="B22" authorId="0" shapeId="0" xr:uid="{00000000-0006-0000-0500-00000D000000}">
      <text>
        <r>
          <rPr>
            <sz val="11"/>
            <color rgb="FF000000"/>
            <rFont val="Arial"/>
            <family val="2"/>
            <charset val="204"/>
          </rPr>
          <t>Explanation: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sz val="11"/>
            <color rgb="FF000000"/>
            <rFont val="Arial"/>
            <family val="2"/>
            <charset val="204"/>
          </rPr>
          <t>Explanation:
Add a brief description for any items to help your Business Adviser understand each cash out-flow.</t>
        </r>
      </text>
    </comment>
    <comment ref="D22" authorId="0" shapeId="0" xr:uid="{00000000-0006-0000-0500-00000F000000}">
      <text>
        <r>
          <rPr>
            <sz val="11"/>
            <color rgb="FF000000"/>
            <rFont val="Arial"/>
            <family val="2"/>
            <charset val="204"/>
          </rPr>
          <t>Explanation:
Enter any expenses that you had at the start of this six-month period. Leave it blank if this does not apply to some/any of your items.</t>
        </r>
      </text>
    </comment>
    <comment ref="K22" authorId="0" shapeId="0" xr:uid="{00000000-0006-0000-0500-000010000000}">
      <text>
        <r>
          <rPr>
            <sz val="11"/>
            <color rgb="FF000000"/>
            <rFont val="Arial"/>
            <family val="2"/>
            <charset val="204"/>
          </rPr>
          <t>Explanation:
This column will give you the six-month total for each of your cash out-flows.</t>
        </r>
      </text>
    </comment>
    <comment ref="B23" authorId="0" shapeId="0" xr:uid="{00000000-0006-0000-0500-000011000000}">
      <text>
        <r>
          <rPr>
            <sz val="11"/>
            <color rgb="FF000000"/>
            <rFont val="Arial"/>
            <family val="2"/>
            <charset val="204"/>
          </rPr>
          <t xml:space="preserve">Explanation:
This is the costs you incurred to produce all of your sales over the last six-months. </t>
        </r>
      </text>
    </comment>
    <comment ref="B24" authorId="0" shapeId="0" xr:uid="{00000000-0006-0000-0500-000012000000}">
      <text>
        <r>
          <rPr>
            <sz val="11"/>
            <color rgb="FF000000"/>
            <rFont val="Arial"/>
            <family val="2"/>
            <charset val="204"/>
          </rPr>
          <t>Explanation:
You may be leasing your own venue, paying a membership fee to a hotdesking work hub, or working in a retail space. What costs did you incur to do this for each of the last six-months?</t>
        </r>
      </text>
    </comment>
    <comment ref="B25" authorId="0" shapeId="0" xr:uid="{00000000-0006-0000-0500-000013000000}">
      <text>
        <r>
          <rPr>
            <sz val="11"/>
            <color rgb="FF000000"/>
            <rFont val="Arial"/>
            <family val="2"/>
            <charset val="204"/>
          </rPr>
          <t>Explanation:
If you have a business premises or work from a home office, then it is likely that you will have been paying business rates to your local council.</t>
        </r>
      </text>
    </comment>
    <comment ref="B26" authorId="0" shapeId="0" xr:uid="{00000000-0006-0000-0500-000014000000}">
      <text>
        <r>
          <rPr>
            <sz val="11"/>
            <color rgb="FF000000"/>
            <rFont val="Arial"/>
            <family val="2"/>
            <charset val="204"/>
          </rPr>
          <t xml:space="preserve">Explanation:
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sz val="11"/>
            <color rgb="FF000000"/>
            <rFont val="Arial"/>
            <family val="2"/>
            <charset val="204"/>
          </rPr>
          <t>Explanation:
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sz val="11"/>
            <color rgb="FF000000"/>
            <rFont val="Arial"/>
            <family val="2"/>
            <charset val="204"/>
          </rPr>
          <t>Explanation:
Think about any costs you incurred for this line item across your business, including the cost for each individual staff member if relevant.</t>
        </r>
      </text>
    </comment>
    <comment ref="B29" authorId="0" shapeId="0" xr:uid="{00000000-0006-0000-0500-000017000000}">
      <text>
        <r>
          <rPr>
            <sz val="11"/>
            <color rgb="FF000000"/>
            <rFont val="Arial"/>
            <family val="2"/>
            <charset val="204"/>
          </rPr>
          <t xml:space="preserve">Explanation:
Think about what money you used to promote your business and drive sales in the last six-months. </t>
        </r>
      </text>
    </comment>
    <comment ref="B30" authorId="0" shapeId="0" xr:uid="{00000000-0006-0000-0500-000018000000}">
      <text>
        <r>
          <rPr>
            <sz val="11"/>
            <color rgb="FF000000"/>
            <rFont val="Arial"/>
            <family val="2"/>
            <charset val="204"/>
          </rPr>
          <t>Explanation:
If you use a vehicle to operate your business, how much did you spend each month on fuel, insurance, registration, repairs?</t>
        </r>
      </text>
    </comment>
    <comment ref="B31" authorId="0" shapeId="0" xr:uid="{00000000-0006-0000-0500-000019000000}">
      <text>
        <r>
          <rPr>
            <sz val="11"/>
            <color rgb="FF000000"/>
            <rFont val="Arial"/>
            <family val="2"/>
            <charset val="204"/>
          </rPr>
          <t>Explanation:
This is the cost of purchasing or leasing equipment to produce your product(s) and/or service(s), or the use of software to support you in delivering your product(s) and/or service(s).</t>
        </r>
      </text>
    </comment>
    <comment ref="B32" authorId="0" shapeId="0" xr:uid="{00000000-0006-0000-0500-00001A000000}">
      <text>
        <r>
          <rPr>
            <sz val="11"/>
            <color rgb="FF000000"/>
            <rFont val="Arial"/>
            <family val="2"/>
            <charset val="204"/>
          </rPr>
          <t>Explanation:
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sz val="11"/>
            <color rgb="FF000000"/>
            <rFont val="Arial"/>
            <family val="2"/>
            <charset val="204"/>
          </rPr>
          <t>Explanation:
If you run a product based business then you may incur monthly fees for transport and delivery of your goods.</t>
        </r>
      </text>
    </comment>
    <comment ref="B34" authorId="0" shapeId="0" xr:uid="{00000000-0006-0000-0500-00001C000000}">
      <text>
        <r>
          <rPr>
            <sz val="11"/>
            <color rgb="FF000000"/>
            <rFont val="Arial"/>
            <family val="2"/>
            <charset val="204"/>
          </rPr>
          <t>Explanation:
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sz val="11"/>
            <color rgb="FF000000"/>
            <rFont val="Arial"/>
            <family val="2"/>
            <charset val="204"/>
          </rPr>
          <t>Explanation: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sz val="11"/>
            <color rgb="FF000000"/>
            <rFont val="Arial"/>
            <family val="2"/>
            <charset val="204"/>
          </rPr>
          <t>Explanation: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sz val="11"/>
            <color rgb="FF000000"/>
            <rFont val="Arial"/>
            <family val="2"/>
            <charset val="204"/>
          </rPr>
          <t xml:space="preserve">Explanation:
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rgb="FF000000"/>
            <rFont val="Arial"/>
            <family val="2"/>
            <charset val="204"/>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sz val="11"/>
            <color rgb="FF000000"/>
            <rFont val="Arial"/>
            <family val="2"/>
            <charset val="204"/>
          </rPr>
          <t>Explanation: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sz val="11"/>
            <color rgb="FF000000"/>
            <rFont val="Arial"/>
            <family val="2"/>
            <charset val="204"/>
          </rPr>
          <t>Explanation:
Your total cash out-flow is made up of all your expenses from the last six-months added together.</t>
        </r>
      </text>
    </comment>
    <comment ref="C45" authorId="0" shapeId="0" xr:uid="{00000000-0006-0000-0500-000027000000}">
      <text>
        <r>
          <rPr>
            <sz val="11"/>
            <color rgb="FF000000"/>
            <rFont val="Arial"/>
            <family val="2"/>
            <charset val="204"/>
          </rPr>
          <t>Explanation:
Your net cash flow tells you the difference between what came into your business and what went out of your business over the last six-months.</t>
        </r>
      </text>
    </comment>
    <comment ref="C47" authorId="0" shapeId="0" xr:uid="{00000000-0006-0000-0500-000028000000}">
      <text>
        <r>
          <rPr>
            <sz val="11"/>
            <color rgb="FF000000"/>
            <rFont val="Arial"/>
            <family val="2"/>
            <charset val="204"/>
          </rPr>
          <t xml:space="preserve">Explanation:
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sz val="11"/>
            <color rgb="FF000000"/>
            <rFont val="Arial"/>
            <family val="2"/>
            <charset val="204"/>
          </rPr>
          <t>Explanation: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sz val="11"/>
            <color rgb="FF000000"/>
            <rFont val="Arial"/>
            <family val="2"/>
            <charset val="204"/>
          </rPr>
          <t xml:space="preserve">Explanation:
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sz val="11"/>
            <color rgb="FF000000"/>
            <rFont val="Arial"/>
            <family val="2"/>
            <charset val="204"/>
          </rPr>
          <t>Explanation: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<sst xmlns="http://schemas.openxmlformats.org/spreadsheetml/2006/main" count="310" uniqueCount="243">
  <si>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</si>
  <si>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</si>
  <si>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</si>
  <si>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</si>
  <si>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</si>
  <si>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</si>
  <si>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</si>
  <si>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</si>
  <si>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</si>
  <si>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</si>
  <si>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</si>
  <si>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</si>
  <si>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</si>
  <si>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відповідно до Порядку надання грантів на створення або розвиток переробних підприємств, затвердженого постановою Кабінету Міністрів України від 24 червня 2022 року N 739 .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 </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</si>
  <si>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</si>
  <si>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</si>
  <si>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</si>
  <si>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</si>
  <si>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</si>
  <si>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</si>
  <si>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</si>
  <si>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</si>
  <si>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</si>
  <si>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</si>
  <si>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</si>
  <si>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</si>
  <si>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</si>
  <si>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Регіон:</t>
  </si>
  <si>
    <t>Вид(и) економічної діяльності, згідно з національним класифікатором України ДК 009:2010 "Класифікація видів економічної діяльності", затвердженим наказом Державного комітету України з питань технічного регулювання та споживчої політики від 11 жовтня 2010 року N 457</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</si>
  <si>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</si>
  <si>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</si>
  <si>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</si>
  <si>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1. Бізнес та Бізнес-ідея</t>
  </si>
  <si>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</si>
  <si>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</si>
  <si>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</si>
  <si>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</si>
  <si>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</si>
  <si>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</si>
  <si>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</si>
  <si>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</si>
  <si>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</si>
  <si>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</si>
  <si>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</si>
  <si>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детально опишить використання грантових коштів (всі витрати суми гранту)</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</si>
  <si>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</si>
  <si>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</si>
  <si>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</si>
  <si>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</si>
  <si>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</si>
  <si>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</si>
  <si>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</si>
  <si>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</si>
  <si>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</si>
  <si>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</si>
  <si>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</si>
  <si>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</si>
  <si>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t>Опишіть специфіку доставки сировини та відвантаження/доставки готовї продукції покупцям:</t>
  </si>
  <si>
    <r>
      <rPr>
        <b/>
        <sz val="16"/>
        <color theme="0"/>
        <rFont val="Arial"/>
        <family val="2"/>
        <charset val="204"/>
      </rPr>
      <t>4.</t>
    </r>
    <r>
      <rPr>
        <sz val="14"/>
        <color theme="0"/>
        <rFont val="Arial"/>
        <family val="2"/>
        <charset val="204"/>
      </rPr>
      <t xml:space="preserve"> </t>
    </r>
    <r>
      <rPr>
        <b/>
        <sz val="14"/>
        <color theme="0"/>
        <rFont val="Arial"/>
        <family val="2"/>
        <charset val="204"/>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</si>
  <si>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</si>
  <si>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</si>
  <si>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</si>
  <si>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</si>
  <si>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</si>
  <si>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Поточні або майбутні можливості: </t>
  </si>
  <si>
    <t xml:space="preserve"> Поточні або майбутні загрози:</t>
  </si>
  <si>
    <t>Фактична та планова виробнича потужність підприємства:</t>
  </si>
  <si>
    <t>Одиниця виміру</t>
  </si>
  <si>
    <t>Макс.</t>
  </si>
  <si>
    <t>Факт. потужність / рік</t>
  </si>
  <si>
    <t>%  використання потужностей</t>
  </si>
  <si>
    <t>Тривалість виробничого циклу</t>
  </si>
  <si>
    <t>Планова потужність / місяць</t>
  </si>
  <si>
    <t>Палновий %   використання потужностей</t>
  </si>
  <si>
    <t>потужність / рік</t>
  </si>
  <si>
    <t>планова потужність / місяць</t>
  </si>
  <si>
    <r>
      <rPr>
        <b/>
        <sz val="14"/>
        <color theme="0"/>
        <rFont val="Arial"/>
        <family val="2"/>
        <charset val="204"/>
      </rPr>
      <t>5.</t>
    </r>
    <r>
      <rPr>
        <sz val="14"/>
        <color theme="0"/>
        <rFont val="Arial"/>
        <family val="2"/>
        <charset val="204"/>
      </rPr>
      <t xml:space="preserve"> </t>
    </r>
    <r>
      <rPr>
        <b/>
        <sz val="14"/>
        <color theme="0"/>
        <rFont val="Arial"/>
        <family val="2"/>
        <charset val="204"/>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</si>
  <si>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</si>
  <si>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</si>
  <si>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Опис джерел надходження власних коштів для реалізації проекту:</t>
  </si>
  <si>
    <t xml:space="preserve">Детально описується джерело надходжень власних коштів (власного внеску в проекті) для реалізації проекту за статтями доходів </t>
  </si>
  <si>
    <t>Додаткові послуги по обробці</t>
  </si>
  <si>
    <t>Доходи від реалізації майна</t>
  </si>
  <si>
    <t>Опис використання власних коштів для реалізації проекту:</t>
  </si>
  <si>
    <t>Детально описується використання власних коштів (всі витрати суми гранту) за статтями витрат та обґрунтування того, як це допоможе в досягненні поставлених цілей.</t>
  </si>
  <si>
    <t>Купівля або лізинг обладнання</t>
  </si>
  <si>
    <t>Loan calculator</t>
  </si>
  <si>
    <r>
      <rPr>
        <b/>
        <sz val="14"/>
        <color rgb="FF142855"/>
        <rFont val="Arial"/>
        <family val="2"/>
        <charset val="204"/>
      </rPr>
      <t>INSTRUCTIONS</t>
    </r>
    <r>
      <rPr>
        <b/>
        <sz val="10"/>
        <color rgb="FF142855"/>
        <rFont val="Arial"/>
        <family val="2"/>
        <charset val="204"/>
      </rPr>
      <t xml:space="preserve">
</t>
    </r>
    <r>
      <rPr>
        <sz val="11"/>
        <color rgb="FF142855"/>
        <rFont val="Arial"/>
        <family val="2"/>
        <charset val="204"/>
      </rPr>
      <t>Only complete fields</t>
    </r>
    <r>
      <rPr>
        <b/>
        <sz val="11"/>
        <color rgb="FF142855"/>
        <rFont val="Arial"/>
        <family val="2"/>
        <charset val="204"/>
      </rPr>
      <t xml:space="preserve"> E10, E12 and E13. If you have a Capital Repayment Holiday, complete the Capital Repayment section.</t>
    </r>
    <r>
      <rPr>
        <sz val="11"/>
        <color rgb="FF142855"/>
        <rFont val="Arial"/>
        <family val="2"/>
        <charset val="204"/>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</si>
  <si>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</si>
  <si>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</si>
  <si>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</si>
  <si>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</si>
  <si>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</si>
  <si>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</si>
  <si>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</si>
  <si>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</si>
  <si>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</si>
  <si>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</si>
  <si>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</si>
  <si>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</si>
  <si>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</si>
  <si>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</si>
  <si>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</si>
  <si>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</si>
  <si>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</si>
  <si>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</si>
  <si>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</si>
  <si>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</si>
  <si>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</si>
  <si>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</si>
  <si>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</si>
  <si>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</si>
  <si>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</si>
  <si>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</si>
  <si>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</si>
  <si>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</si>
  <si>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місяців</t>
  </si>
  <si>
    <t>квартали періоду реалізації бізнес-плана</t>
  </si>
  <si>
    <t>Реалізація основної продукції, шт.</t>
  </si>
  <si>
    <t>Опис (в разі необхідності)</t>
  </si>
  <si>
    <t>Всього</t>
  </si>
  <si>
    <t xml:space="preserve">товар 1, </t>
  </si>
  <si>
    <t xml:space="preserve">товар 2, </t>
  </si>
  <si>
    <t xml:space="preserve">товар 3, </t>
  </si>
  <si>
    <t xml:space="preserve">товар 4, </t>
  </si>
  <si>
    <t xml:space="preserve">товар 5, </t>
  </si>
  <si>
    <t>Сер.ціна на товари, грн.</t>
  </si>
  <si>
    <t xml:space="preserve">ціна на товар 1,  за 1 </t>
  </si>
  <si>
    <t xml:space="preserve">ціна на товар 2,  за 1 </t>
  </si>
  <si>
    <t xml:space="preserve">ціна на товар 3,  за 1 </t>
  </si>
  <si>
    <t xml:space="preserve">ціна на товар 4,  за 1 </t>
  </si>
  <si>
    <t xml:space="preserve">ціна на товар 5,  за 1 </t>
  </si>
  <si>
    <t>Статті надходжень, грн.</t>
  </si>
  <si>
    <t>Розмір гранту</t>
  </si>
  <si>
    <t>н/д</t>
  </si>
  <si>
    <t>Власний внесок</t>
  </si>
  <si>
    <t xml:space="preserve">залишки на поточних рахунках </t>
  </si>
  <si>
    <t>надходження від реалізації товарів/послуг</t>
  </si>
  <si>
    <t>товар 1</t>
  </si>
  <si>
    <t>товар 2</t>
  </si>
  <si>
    <t>товар 3</t>
  </si>
  <si>
    <t>товар 4</t>
  </si>
  <si>
    <t>товар 5</t>
  </si>
  <si>
    <t>Додаткові доходи від реалізації товарів/послуг</t>
  </si>
  <si>
    <t>Інші джерела надходжень грошових коштів</t>
  </si>
  <si>
    <t>отримання кредитів/лізингів:</t>
  </si>
  <si>
    <t>банк1</t>
  </si>
  <si>
    <t>АТ "Ощадбанк", обігові</t>
  </si>
  <si>
    <t>банк2</t>
  </si>
  <si>
    <t>банк3</t>
  </si>
  <si>
    <t>Фінансова допомога</t>
  </si>
  <si>
    <t>Всього надходжень</t>
  </si>
  <si>
    <t>Статі витрат пов'язані з реалізацією проєкту, грн.</t>
  </si>
  <si>
    <t xml:space="preserve">Залишок коштів/переплат на дату початку </t>
  </si>
  <si>
    <t>Витрати, пов'язані з реалізацію продукції/надання послуг</t>
  </si>
  <si>
    <t>сировина 1</t>
  </si>
  <si>
    <t>сировина 2</t>
  </si>
  <si>
    <t>сировина 3</t>
  </si>
  <si>
    <t>сировина 4</t>
  </si>
  <si>
    <t>сировина 5</t>
  </si>
  <si>
    <t>Придбання майна для здійснення діяльності</t>
  </si>
  <si>
    <t>Видаткові матеріали</t>
  </si>
  <si>
    <t xml:space="preserve">Витрати на оренду </t>
  </si>
  <si>
    <t>Оренда земельної ділянки</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</si>
  <si>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</si>
  <si>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</si>
  <si>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</si>
  <si>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</si>
  <si>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</si>
  <si>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</si>
  <si>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обладнання</t>
  </si>
  <si>
    <t>Поштові, поліграфічні, канцтовари</t>
  </si>
  <si>
    <t>Канцтовари</t>
  </si>
  <si>
    <t>Транспорт і доставка</t>
  </si>
  <si>
    <t>Транспортні витрати</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</si>
  <si>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</si>
  <si>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</si>
  <si>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</si>
  <si>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</si>
  <si>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Погашення кредитів:</t>
  </si>
  <si>
    <t>Погашення фінансової допомоги</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</si>
  <si>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</si>
  <si>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</si>
  <si>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</si>
  <si>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</si>
  <si>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</si>
  <si>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</si>
  <si>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</si>
  <si>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</si>
  <si>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</si>
  <si>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</si>
  <si>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</si>
  <si>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</si>
  <si>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</si>
  <si>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</si>
  <si>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</si>
  <si>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</si>
  <si>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</si>
  <si>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</si>
  <si>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</si>
  <si>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</si>
  <si>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</si>
  <si>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</si>
  <si>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</si>
  <si>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</si>
  <si>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</si>
  <si>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</si>
  <si>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</si>
  <si>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</si>
  <si>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</si>
  <si>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</si>
  <si>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</si>
  <si>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</si>
  <si>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</si>
  <si>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</si>
  <si>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</si>
  <si>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</si>
  <si>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</si>
  <si>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</si>
  <si>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</si>
  <si>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</si>
  <si>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</si>
  <si>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</si>
  <si>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</si>
  <si>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</si>
  <si>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</si>
  <si>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</si>
  <si>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</si>
  <si>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</si>
  <si>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</si>
  <si>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</si>
  <si>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</si>
  <si>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</si>
  <si>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</si>
  <si>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</si>
  <si>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</si>
  <si>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rPr>
        <sz val="11"/>
        <color rgb="FF142855"/>
        <rFont val="Arial"/>
        <family val="2"/>
        <charset val="204"/>
      </rPr>
      <t>If you need to edit a cell without deleting any of the text you have already typed in,</t>
    </r>
    <r>
      <rPr>
        <b/>
        <sz val="11"/>
        <color rgb="FF142855"/>
        <rFont val="Arial"/>
        <family val="2"/>
        <charset val="204"/>
      </rPr>
      <t xml:space="preserve"> </t>
    </r>
    <r>
      <rPr>
        <sz val="11"/>
        <color rgb="FF142855"/>
        <rFont val="Arial"/>
        <family val="2"/>
        <charset val="204"/>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</si>
  <si>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</si>
  <si>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</si>
  <si>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</si>
  <si>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</si>
  <si>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50% вартості обладнання</t>
  </si>
  <si>
    <t>Сума вашого проекту та гранту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</si>
</sst>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 &quot;₴&quot;;\-#,##0\ &quot;₴&quot;"/>
    <numFmt numFmtId="165" formatCode="&quot;£&quot;#,##0.00"/>
    <numFmt numFmtId="166" formatCode="_-* #,##0.0\ _₴_-;\-* #,##0.0\ _₴_-;_-* &quot;-&quot;??\ _₴_-;_-@_-"/>
    <numFmt numFmtId="167" formatCode="_-* #,##0_-;\-* #,##0_-;_-* &quot;-&quot;??_-;_-@"/>
    <numFmt numFmtId="168" formatCode="_-* #,##0.00\ _₴_-;\-* #,##0.00\ _₴_-;_-* &quot;-&quot;??\ _₴_-;_-@_-"/>
    <numFmt numFmtId="169" formatCode="&quot;£&quot;#,##0;[Red]\-&quot;£&quot;#,##0"/>
    <numFmt numFmtId="170" formatCode="[$£-809]#,##0;&quot;-&quot;[$£-809]#,##0"/>
    <numFmt numFmtId="171" formatCode="_-* #,##0\ _₴_-;\-* #,##0\ _₴_-;_-* &quot;-&quot;??\ _₴_-;_-@_-"/>
    <numFmt numFmtId="172" formatCode="#,##0\ &quot;₴&quot;"/>
    <numFmt numFmtId="173" formatCode="_-* #,##0\ _₴_-;\-* #,##0\ _₴_-;_-* &quot;-&quot;\ _₴_-;_-@"/>
    <numFmt numFmtId="174" formatCode="_-&quot;£&quot;* #,##0.00_-;\-&quot;£&quot;* #,##0.00_-;_-&quot;£&quot;* &quot;-&quot;??_-;_-@"/>
  </numFmts>
  <fonts count="47">
    <font>
      <sz val="11"/>
      <color rgb="FF000000"/>
      <name val="Arial"/>
      <charset val="134"/>
    </font>
    <font>
      <sz val="11"/>
      <name val="Arial"/>
      <family val="2"/>
      <charset val="204"/>
    </font>
    <font>
      <sz val="14"/>
      <name val="Arial"/>
      <family val="2"/>
      <charset val="204"/>
    </font>
    <font>
      <b/>
      <sz val="18"/>
      <name val="Arial"/>
      <family val="2"/>
      <charset val="204"/>
    </font>
    <font>
      <sz val="11"/>
      <color rgb="FF142855"/>
      <name val="Arial"/>
      <family val="2"/>
      <charset val="204"/>
    </font>
    <font>
      <b/>
      <sz val="14"/>
      <name val="Arial"/>
      <family val="2"/>
      <charset val="204"/>
    </font>
    <font>
      <b/>
      <sz val="22"/>
      <name val="Arial"/>
      <family val="2"/>
      <charset val="204"/>
    </font>
    <font>
      <b/>
      <sz val="16"/>
      <name val="Arial"/>
      <family val="2"/>
      <charset val="204"/>
    </font>
    <font>
      <b/>
      <sz val="11"/>
      <name val="Arial"/>
      <family val="2"/>
      <charset val="204"/>
    </font>
    <font>
      <sz val="16"/>
      <name val="Arial"/>
      <family val="2"/>
      <charset val="204"/>
    </font>
    <font>
      <b/>
      <sz val="12"/>
      <name val="Arial"/>
      <family val="2"/>
      <charset val="204"/>
    </font>
    <font>
      <sz val="10"/>
      <name val="Arial"/>
      <family val="2"/>
      <charset val="204"/>
    </font>
    <font>
      <b/>
      <sz val="10"/>
      <name val="Arial"/>
      <family val="2"/>
      <charset val="204"/>
    </font>
    <font>
      <b/>
      <sz val="22"/>
      <color rgb="FF142855"/>
      <name val="Arial"/>
      <family val="2"/>
      <charset val="204"/>
    </font>
    <font>
      <sz val="11"/>
      <color rgb="FF002060"/>
      <name val="Arial"/>
      <family val="2"/>
      <charset val="204"/>
    </font>
    <font>
      <b/>
      <sz val="12"/>
      <color theme="0"/>
      <name val="Arial"/>
      <family val="2"/>
      <charset val="204"/>
    </font>
    <font>
      <sz val="11"/>
      <color theme="0"/>
      <name val="Arial"/>
      <family val="2"/>
      <charset val="204"/>
    </font>
    <font>
      <b/>
      <sz val="10"/>
      <color theme="0"/>
      <name val="Arial"/>
      <family val="2"/>
      <charset val="204"/>
    </font>
    <font>
      <b/>
      <sz val="11"/>
      <color theme="0"/>
      <name val="Arial"/>
      <family val="2"/>
      <charset val="204"/>
    </font>
    <font>
      <b/>
      <sz val="14"/>
      <color theme="0"/>
      <name val="Arial"/>
      <family val="2"/>
      <charset val="204"/>
    </font>
    <font>
      <b/>
      <sz val="18"/>
      <color rgb="FF142855"/>
      <name val="Arial"/>
      <family val="2"/>
      <charset val="204"/>
    </font>
    <font>
      <b/>
      <sz val="10"/>
      <color rgb="FF142855"/>
      <name val="Arial"/>
      <family val="2"/>
      <charset val="204"/>
    </font>
    <font>
      <b/>
      <sz val="14"/>
      <color rgb="FFFFFFFF"/>
      <name val="Arial"/>
      <family val="2"/>
      <charset val="204"/>
    </font>
    <font>
      <b/>
      <sz val="12"/>
      <color rgb="FFFFFFFF"/>
      <name val="Arial"/>
      <family val="2"/>
      <charset val="204"/>
    </font>
    <font>
      <b/>
      <sz val="9"/>
      <color rgb="FFFFFFFF"/>
      <name val="Arial"/>
      <family val="2"/>
      <charset val="204"/>
    </font>
    <font>
      <b/>
      <sz val="14"/>
      <color rgb="FF142855"/>
      <name val="Arial"/>
      <family val="2"/>
      <charset val="204"/>
    </font>
    <font>
      <b/>
      <sz val="11"/>
      <color rgb="FF000000"/>
      <name val="Arial"/>
      <family val="2"/>
      <charset val="204"/>
    </font>
    <font>
      <b/>
      <sz val="10"/>
      <color rgb="FFFF0000"/>
      <name val="Arial"/>
      <family val="2"/>
      <charset val="204"/>
    </font>
    <font>
      <sz val="11"/>
      <color rgb="FF000000"/>
      <name val="Arial"/>
      <family val="2"/>
      <charset val="204"/>
    </font>
    <font>
      <b/>
      <sz val="16"/>
      <color theme="0"/>
      <name val="Arial"/>
      <family val="2"/>
      <charset val="204"/>
    </font>
    <font>
      <sz val="10"/>
      <name val="Arial"/>
      <family val="2"/>
      <charset val="204"/>
      <scheme val="major"/>
    </font>
    <font>
      <sz val="12"/>
      <color theme="3"/>
      <name val="Arial"/>
      <family val="2"/>
      <charset val="204"/>
    </font>
    <font>
      <sz val="11"/>
      <color theme="3"/>
      <name val="Arial"/>
      <family val="2"/>
      <charset val="204"/>
    </font>
    <font>
      <sz val="12"/>
      <name val="Arial"/>
      <family val="2"/>
      <charset val="204"/>
    </font>
    <font>
      <sz val="15"/>
      <color rgb="FFFF0000"/>
      <name val="Arial"/>
      <family val="2"/>
      <charset val="204"/>
    </font>
    <font>
      <i/>
      <sz val="11"/>
      <name val="Arial"/>
      <family val="2"/>
      <charset val="204"/>
    </font>
    <font>
      <i/>
      <sz val="11"/>
      <color rgb="FF142855"/>
      <name val="Arial"/>
      <family val="2"/>
      <charset val="204"/>
    </font>
    <font>
      <b/>
      <sz val="24"/>
      <name val="Arial"/>
      <family val="2"/>
      <charset val="204"/>
    </font>
    <font>
      <sz val="11"/>
      <color rgb="FFFF0000"/>
      <name val="Arial"/>
      <family val="2"/>
      <charset val="204"/>
    </font>
    <font>
      <sz val="13"/>
      <name val="Arial"/>
      <family val="2"/>
      <charset val="204"/>
    </font>
    <font>
      <b/>
      <sz val="11"/>
      <color rgb="FF142855"/>
      <name val="Arial"/>
      <family val="2"/>
      <charset val="204"/>
    </font>
    <font>
      <sz val="14"/>
      <color theme="0"/>
      <name val="Arial"/>
      <family val="2"/>
      <charset val="204"/>
    </font>
    <font>
      <sz val="11"/>
      <name val="Arial"/>
      <family val="2"/>
      <charset val="204"/>
    </font>
    <font>
      <sz val="11"/>
      <name val="Times New Roman"/>
      <family val="1"/>
      <charset val="204"/>
    </font>
    <font>
      <b/>
      <sz val="11"/>
      <name val="Arial"/>
      <family val="2"/>
      <charset val="204"/>
    </font>
    <font>
      <sz val="10"/>
      <name val="Arial"/>
      <family val="2"/>
      <charset val="204"/>
    </font>
    <font>
      <b/>
      <sz val="10"/>
      <name val="Arial"/>
      <family val="2"/>
      <charset val="204"/>
    </font>
  </fonts>
  <fills count="11">
    <fill>
      <patternFill patternType="none"/>
    </fill>
    <fill>
      <patternFill patternType="gray125"/>
    </fill>
    <fill>
      <patternFill patternType="solid">
        <fgColor rgb="FF50C5A7"/>
        <bgColor rgb="FF50C5A7"/>
      </patternFill>
    </fill>
    <fill>
      <patternFill patternType="solid">
        <fgColor rgb="FF142855"/>
        <bgColor rgb="FF142855"/>
      </patternFill>
    </fill>
    <fill>
      <patternFill patternType="solid">
        <fgColor rgb="FF55C0FF"/>
        <bgColor rgb="FF55C0FF"/>
      </patternFill>
    </fill>
    <fill>
      <patternFill patternType="solid">
        <fgColor theme="5" tint="0.59999389629810485"/>
        <bgColor indexed="64"/>
      </patternFill>
    </fill>
    <fill>
      <patternFill patternType="solid">
        <fgColor theme="0"/>
        <bgColor rgb="FF55C0FF"/>
      </patternFill>
    </fill>
    <fill>
      <patternFill patternType="solid">
        <fgColor theme="0"/>
        <bgColor indexed="64"/>
      </patternFill>
    </fill>
    <fill>
      <patternFill patternType="solid">
        <fgColor theme="5" tint="-0.499984740745262"/>
        <bgColor rgb="FF142855"/>
      </patternFill>
    </fill>
    <fill>
      <patternFill patternType="solid">
        <fgColor theme="5" tint="-0.499984740745262"/>
        <bgColor indexed="64"/>
      </patternFill>
    </fill>
    <fill>
      <patternFill patternType="solid">
        <fgColor rgb="FF00B0F0"/>
        <bgColor indexed="64"/>
      </patternFill>
    </fill>
  </fills>
  <borders count="98">
    <border>
      <left/>
      <right/>
      <top/>
      <bottom/>
      <diagonal/>
    </border>
    <border>
      <left/>
      <right/>
      <top/>
      <bottom style="double">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top/>
      <bottom style="thin">
        <color rgb="FF7F7F7F"/>
      </bottom>
      <diagonal/>
    </border>
    <border>
      <left/>
      <right style="thin">
        <color rgb="FF595959"/>
      </right>
      <top/>
      <bottom style="thin">
        <color rgb="FF7F7F7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7F7F7F"/>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A89497"/>
      </left>
      <right/>
      <top style="medium">
        <color rgb="FFA89497"/>
      </top>
      <bottom/>
      <diagonal/>
    </border>
    <border>
      <left/>
      <right/>
      <top style="medium">
        <color rgb="FFA89497"/>
      </top>
      <bottom/>
      <diagonal/>
    </border>
    <border>
      <left style="medium">
        <color rgb="FFA89497"/>
      </left>
      <right/>
      <top/>
      <bottom/>
      <diagonal/>
    </border>
    <border>
      <left style="medium">
        <color rgb="FFA89497"/>
      </left>
      <right/>
      <top/>
      <bottom style="medium">
        <color rgb="FFA89497"/>
      </bottom>
      <diagonal/>
    </border>
    <border>
      <left/>
      <right/>
      <top/>
      <bottom style="medium">
        <color rgb="FFA89497"/>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medium">
        <color rgb="FFA89497"/>
      </right>
      <top style="medium">
        <color rgb="FFA89497"/>
      </top>
      <bottom/>
      <diagonal/>
    </border>
    <border>
      <left/>
      <right style="medium">
        <color rgb="FFA89497"/>
      </right>
      <top/>
      <bottom/>
      <diagonal/>
    </border>
    <border>
      <left style="thin">
        <color rgb="FF595959"/>
      </left>
      <right style="thin">
        <color rgb="FF595959"/>
      </right>
      <top style="thin">
        <color rgb="FF595959"/>
      </top>
      <bottom style="thin">
        <color rgb="FF595959"/>
      </bottom>
      <diagonal/>
    </border>
    <border>
      <left style="thin">
        <color rgb="FF595959"/>
      </left>
      <right/>
      <top style="thin">
        <color rgb="FF595959"/>
      </top>
      <bottom style="thin">
        <color rgb="FF595959"/>
      </bottom>
      <diagonal/>
    </border>
    <border>
      <left/>
      <right style="medium">
        <color rgb="FFA89497"/>
      </right>
      <top/>
      <bottom style="medium">
        <color rgb="FFA89497"/>
      </bottom>
      <diagonal/>
    </border>
    <border>
      <left/>
      <right style="thin">
        <color rgb="FF595959"/>
      </right>
      <top style="thin">
        <color rgb="FF595959"/>
      </top>
      <bottom style="thin">
        <color rgb="FF595959"/>
      </bottom>
      <diagonal/>
    </border>
    <border>
      <left style="medium">
        <color rgb="FF000000"/>
      </left>
      <right style="medium">
        <color rgb="FFA89497"/>
      </right>
      <top style="medium">
        <color rgb="FF000000"/>
      </top>
      <bottom style="medium">
        <color rgb="FF000000"/>
      </bottom>
      <diagonal/>
    </border>
    <border>
      <left style="medium">
        <color rgb="FFA89497"/>
      </left>
      <right/>
      <top style="medium">
        <color rgb="FFA89497"/>
      </top>
      <bottom style="medium">
        <color rgb="FF000000"/>
      </bottom>
      <diagonal/>
    </border>
    <border>
      <left/>
      <right/>
      <top style="medium">
        <color rgb="FFA89497"/>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A89497"/>
      </left>
      <right/>
      <top style="medium">
        <color rgb="FF000000"/>
      </top>
      <bottom style="medium">
        <color rgb="FF000000"/>
      </bottom>
      <diagonal/>
    </border>
    <border>
      <left/>
      <right style="medium">
        <color rgb="FFA89497"/>
      </right>
      <top style="medium">
        <color rgb="FF000000"/>
      </top>
      <bottom style="medium">
        <color rgb="FF000000"/>
      </bottom>
      <diagonal/>
    </border>
    <border>
      <left style="thin">
        <color rgb="FF000000"/>
      </left>
      <right style="medium">
        <color rgb="FFA89497"/>
      </right>
      <top/>
      <bottom style="thin">
        <color rgb="FF000000"/>
      </bottom>
      <diagonal/>
    </border>
    <border>
      <left/>
      <right/>
      <top style="medium">
        <color rgb="FF000000"/>
      </top>
      <bottom style="medium">
        <color rgb="FF000000"/>
      </bottom>
      <diagonal/>
    </border>
    <border>
      <left style="thin">
        <color rgb="FF000000"/>
      </left>
      <right style="medium">
        <color rgb="FFA89497"/>
      </right>
      <top style="thin">
        <color rgb="FF000000"/>
      </top>
      <bottom style="thin">
        <color rgb="FF000000"/>
      </bottom>
      <diagonal/>
    </border>
    <border>
      <left style="thin">
        <color rgb="FF000000"/>
      </left>
      <right style="medium">
        <color rgb="FFA89497"/>
      </right>
      <top style="thin">
        <color rgb="FF000000"/>
      </top>
      <bottom style="medium">
        <color rgb="FFA89497"/>
      </bottom>
      <diagonal/>
    </border>
    <border>
      <left/>
      <right/>
      <top style="double">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rgb="FFA89497"/>
      </left>
      <right/>
      <top style="medium">
        <color rgb="FFA89497"/>
      </top>
      <bottom style="thin">
        <color rgb="FFBFBFBF"/>
      </bottom>
      <diagonal/>
    </border>
    <border>
      <left/>
      <right/>
      <top style="medium">
        <color rgb="FFA89497"/>
      </top>
      <bottom style="thin">
        <color rgb="FFBFBFBF"/>
      </bottom>
      <diagonal/>
    </border>
    <border>
      <left/>
      <right style="medium">
        <color rgb="FFA89497"/>
      </right>
      <top style="medium">
        <color rgb="FFA89497"/>
      </top>
      <bottom style="thin">
        <color rgb="FFBFBFBF"/>
      </bottom>
      <diagonal/>
    </border>
    <border>
      <left style="medium">
        <color rgb="FFA89497"/>
      </left>
      <right style="medium">
        <color rgb="FFA89497"/>
      </right>
      <top style="medium">
        <color rgb="FFA89497"/>
      </top>
      <bottom style="thin">
        <color rgb="FFBFBFBF"/>
      </bottom>
      <diagonal/>
    </border>
    <border>
      <left style="medium">
        <color rgb="FFA89497"/>
      </left>
      <right style="medium">
        <color rgb="FFA89497"/>
      </right>
      <top style="thin">
        <color rgb="FFBFBFBF"/>
      </top>
      <bottom style="thin">
        <color rgb="FFBFBFBF"/>
      </bottom>
      <diagonal/>
    </border>
    <border>
      <left style="medium">
        <color rgb="FFA89497"/>
      </left>
      <right/>
      <top style="thin">
        <color rgb="FFBFBFBF"/>
      </top>
      <bottom style="thin">
        <color rgb="FFBFBFBF"/>
      </bottom>
      <diagonal/>
    </border>
    <border>
      <left/>
      <right/>
      <top style="thin">
        <color rgb="FFBFBFBF"/>
      </top>
      <bottom style="thin">
        <color rgb="FFBFBFBF"/>
      </bottom>
      <diagonal/>
    </border>
    <border>
      <left style="medium">
        <color rgb="FFA89497"/>
      </left>
      <right/>
      <top style="thin">
        <color rgb="FFBFBFBF"/>
      </top>
      <bottom/>
      <diagonal/>
    </border>
    <border>
      <left/>
      <right/>
      <top style="thin">
        <color rgb="FFBFBFBF"/>
      </top>
      <bottom/>
      <diagonal/>
    </border>
    <border>
      <left/>
      <right style="medium">
        <color rgb="FFA89497"/>
      </right>
      <top style="thin">
        <color rgb="FFBFBFBF"/>
      </top>
      <bottom/>
      <diagonal/>
    </border>
    <border>
      <left/>
      <right/>
      <top/>
      <bottom style="thin">
        <color auto="1"/>
      </bottom>
      <diagonal/>
    </border>
    <border>
      <left/>
      <right/>
      <top style="thin">
        <color auto="1"/>
      </top>
      <bottom style="thin">
        <color auto="1"/>
      </bottom>
      <diagonal/>
    </border>
    <border>
      <left/>
      <right style="medium">
        <color rgb="FFA89497"/>
      </right>
      <top style="medium">
        <color rgb="FFA89497"/>
      </top>
      <bottom style="medium">
        <color rgb="FFA89497"/>
      </bottom>
      <diagonal/>
    </border>
    <border>
      <left/>
      <right style="medium">
        <color rgb="FFA89497"/>
      </right>
      <top style="thin">
        <color rgb="FFBFBFBF"/>
      </top>
      <bottom style="thin">
        <color rgb="FFBFBFBF"/>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A89497"/>
      </left>
      <right/>
      <top style="thin">
        <color rgb="FFBFBFBF"/>
      </top>
      <bottom style="medium">
        <color rgb="FFA89497"/>
      </bottom>
      <diagonal/>
    </border>
    <border>
      <left/>
      <right/>
      <top style="thin">
        <color rgb="FFBFBFBF"/>
      </top>
      <bottom style="medium">
        <color rgb="FFA89497"/>
      </bottom>
      <diagonal/>
    </border>
    <border>
      <left/>
      <right style="medium">
        <color rgb="FFA89497"/>
      </right>
      <top style="thin">
        <color rgb="FFBFBFBF"/>
      </top>
      <bottom style="medium">
        <color rgb="FFA89497"/>
      </bottom>
      <diagonal/>
    </border>
    <border>
      <left style="medium">
        <color rgb="FFA89497"/>
      </left>
      <right style="medium">
        <color rgb="FFA89497"/>
      </right>
      <top/>
      <bottom style="medium">
        <color rgb="FFA89497"/>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89497"/>
      </left>
      <right/>
      <top style="medium">
        <color rgb="FFA5A5A5"/>
      </top>
      <bottom/>
      <diagonal/>
    </border>
    <border>
      <left/>
      <right/>
      <top style="medium">
        <color rgb="FFA5A5A5"/>
      </top>
      <bottom/>
      <diagonal/>
    </border>
    <border>
      <left style="medium">
        <color rgb="FFA89497"/>
      </left>
      <right/>
      <top/>
      <bottom style="medium">
        <color rgb="FFA5A5A5"/>
      </bottom>
      <diagonal/>
    </border>
    <border>
      <left/>
      <right/>
      <top/>
      <bottom style="medium">
        <color rgb="FFA5A5A5"/>
      </bottom>
      <diagonal/>
    </border>
    <border>
      <left style="medium">
        <color rgb="FFA5A5A5"/>
      </left>
      <right/>
      <top style="medium">
        <color rgb="FFA5A5A5"/>
      </top>
      <bottom/>
      <diagonal/>
    </border>
    <border>
      <left style="medium">
        <color rgb="FFA5A5A5"/>
      </left>
      <right/>
      <top/>
      <bottom/>
      <diagonal/>
    </border>
    <border>
      <left style="medium">
        <color rgb="FFA5A5A5"/>
      </left>
      <right/>
      <top/>
      <bottom style="medium">
        <color rgb="FFA5A5A5"/>
      </bottom>
      <diagonal/>
    </border>
    <border>
      <left/>
      <right style="medium">
        <color rgb="FFA5A5A5"/>
      </right>
      <top style="medium">
        <color rgb="FFA5A5A5"/>
      </top>
      <bottom/>
      <diagonal/>
    </border>
    <border>
      <left/>
      <right style="medium">
        <color rgb="FFA5A5A5"/>
      </right>
      <top/>
      <bottom/>
      <diagonal/>
    </border>
    <border>
      <left/>
      <right style="medium">
        <color rgb="FFA5A5A5"/>
      </right>
      <top/>
      <bottom style="medium">
        <color rgb="FFA5A5A5"/>
      </bottom>
      <diagonal/>
    </border>
    <border>
      <left style="medium">
        <color rgb="FFBFBFBF"/>
      </left>
      <right/>
      <top/>
      <bottom/>
      <diagonal/>
    </border>
    <border>
      <left/>
      <right style="medium">
        <color rgb="FFA89497"/>
      </right>
      <top style="medium">
        <color rgb="FFA5A5A5"/>
      </top>
      <bottom/>
      <diagonal/>
    </border>
    <border>
      <left/>
      <right style="medium">
        <color rgb="FFA89497"/>
      </right>
      <top/>
      <bottom style="medium">
        <color rgb="FFA5A5A5"/>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top/>
      <bottom style="medium">
        <color rgb="FF7F7F7F"/>
      </bottom>
      <diagonal/>
    </border>
    <border>
      <left/>
      <right style="medium">
        <color rgb="FFBFBFBF"/>
      </right>
      <top style="medium">
        <color rgb="FFBFBFBF"/>
      </top>
      <bottom style="medium">
        <color rgb="FFBFBFBF"/>
      </bottom>
      <diagonal/>
    </border>
  </borders>
  <cellStyleXfs count="3">
    <xf numFmtId="0" fontId="0" fillId="0" borderId="0"/>
    <xf numFmtId="168" fontId="28" fillId="0" borderId="0" applyFont="0" applyFill="0" applyBorder="0" applyAlignment="0" applyProtection="0"/>
    <xf numFmtId="9" fontId="28" fillId="0" borderId="0" applyFont="0" applyFill="0" applyBorder="0" applyAlignment="0" applyProtection="0"/>
  </cellStyleXfs>
  <cellXfs count="429">
    <xf numFmtId="0" fontId="0" fillId="0" borderId="0" xfId="0" applyFont="1" applyAlignment="1"/>
    <xf numFmtId="0" fontId="1" fillId="0" borderId="0" xfId="0" applyFont="1" applyAlignment="1">
      <alignment vertical="top"/>
    </xf>
    <xf numFmtId="0" fontId="1" fillId="0" borderId="1" xfId="0" applyFont="1" applyBorder="1" applyAlignment="1">
      <alignment horizontal="left" vertical="top"/>
    </xf>
    <xf numFmtId="0" fontId="1" fillId="0" borderId="1" xfId="0" applyFont="1" applyBorder="1" applyAlignment="1">
      <alignment vertical="top"/>
    </xf>
    <xf numFmtId="0" fontId="1" fillId="0" borderId="0" xfId="0" applyFont="1" applyAlignment="1">
      <alignment horizontal="left" vertical="top"/>
    </xf>
    <xf numFmtId="0" fontId="2" fillId="0" borderId="0" xfId="0" applyFont="1" applyAlignment="1">
      <alignment horizontal="right" vertical="top"/>
    </xf>
    <xf numFmtId="0" fontId="1" fillId="0" borderId="0" xfId="0" applyFont="1" applyBorder="1"/>
    <xf numFmtId="0" fontId="4" fillId="0" borderId="0" xfId="0" applyFont="1" applyAlignment="1">
      <alignment horizontal="left" vertical="top"/>
    </xf>
    <xf numFmtId="0" fontId="1" fillId="0" borderId="0" xfId="0" applyFont="1" applyAlignment="1">
      <alignment horizontal="left" vertical="top" wrapText="1"/>
    </xf>
    <xf numFmtId="0" fontId="1" fillId="0" borderId="0" xfId="0" applyFont="1"/>
    <xf numFmtId="0" fontId="1" fillId="0" borderId="1" xfId="0" applyFont="1" applyBorder="1" applyAlignment="1">
      <alignment horizontal="center"/>
    </xf>
    <xf numFmtId="0" fontId="1" fillId="0" borderId="0" xfId="0" applyFont="1" applyAlignment="1">
      <alignment horizontal="center"/>
    </xf>
    <xf numFmtId="0" fontId="5" fillId="0" borderId="0" xfId="0" applyFont="1"/>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5" fillId="0" borderId="0" xfId="0" applyFont="1" applyAlignment="1">
      <alignment horizontal="center"/>
    </xf>
    <xf numFmtId="0" fontId="1" fillId="0" borderId="3" xfId="0" applyFont="1" applyBorder="1" applyAlignment="1">
      <alignment vertical="center"/>
    </xf>
    <xf numFmtId="0" fontId="8" fillId="0" borderId="0" xfId="0" applyFont="1" applyAlignment="1">
      <alignment horizontal="center"/>
    </xf>
    <xf numFmtId="167" fontId="1" fillId="0" borderId="0" xfId="0" applyNumberFormat="1" applyFont="1" applyAlignment="1">
      <alignment horizontal="center" vertical="center"/>
    </xf>
    <xf numFmtId="0" fontId="9" fillId="0" borderId="0" xfId="0" applyFont="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horizontal="center"/>
    </xf>
    <xf numFmtId="0" fontId="1" fillId="0" borderId="1" xfId="0" applyFont="1" applyBorder="1"/>
    <xf numFmtId="0" fontId="1" fillId="0" borderId="0" xfId="0" applyFont="1" applyAlignment="1">
      <alignment horizontal="left"/>
    </xf>
    <xf numFmtId="0" fontId="1" fillId="0" borderId="4" xfId="0" applyFont="1" applyBorder="1" applyAlignment="1">
      <alignment horizontal="left"/>
    </xf>
    <xf numFmtId="0" fontId="8" fillId="0" borderId="3" xfId="0" applyFont="1" applyBorder="1" applyAlignment="1">
      <alignment vertical="center"/>
    </xf>
    <xf numFmtId="0" fontId="8" fillId="0" borderId="3" xfId="0" applyFont="1" applyBorder="1" applyAlignment="1">
      <alignment horizontal="center"/>
    </xf>
    <xf numFmtId="0" fontId="8" fillId="0" borderId="4" xfId="0" applyFont="1" applyBorder="1"/>
    <xf numFmtId="0" fontId="8" fillId="0" borderId="5" xfId="0" applyFont="1" applyBorder="1" applyAlignment="1">
      <alignment horizontal="center"/>
    </xf>
    <xf numFmtId="0" fontId="1" fillId="0" borderId="8" xfId="0" applyFont="1" applyBorder="1" applyAlignment="1">
      <alignment vertical="center"/>
    </xf>
    <xf numFmtId="0" fontId="10" fillId="0" borderId="3" xfId="0" applyFont="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vertical="center"/>
    </xf>
    <xf numFmtId="0" fontId="1" fillId="0" borderId="8" xfId="0" applyFont="1" applyBorder="1"/>
    <xf numFmtId="0" fontId="11" fillId="0" borderId="3" xfId="0" applyFont="1" applyBorder="1" applyAlignment="1">
      <alignment vertical="center"/>
    </xf>
    <xf numFmtId="169" fontId="11" fillId="0" borderId="3" xfId="0" applyNumberFormat="1" applyFont="1" applyBorder="1" applyAlignment="1">
      <alignment horizontal="center" vertical="center"/>
    </xf>
    <xf numFmtId="170" fontId="11" fillId="0" borderId="3" xfId="0" applyNumberFormat="1" applyFont="1" applyBorder="1" applyAlignment="1">
      <alignment horizontal="center" vertical="center"/>
    </xf>
    <xf numFmtId="0" fontId="8" fillId="0" borderId="8" xfId="0" applyFont="1" applyBorder="1"/>
    <xf numFmtId="169" fontId="12" fillId="0" borderId="3" xfId="0" applyNumberFormat="1" applyFont="1" applyBorder="1" applyAlignment="1">
      <alignment horizontal="center" vertical="center"/>
    </xf>
    <xf numFmtId="3" fontId="1" fillId="0" borderId="0" xfId="0" applyNumberFormat="1" applyFont="1"/>
    <xf numFmtId="0" fontId="11" fillId="0" borderId="3" xfId="0" applyFont="1" applyBorder="1" applyAlignment="1">
      <alignment horizontal="left" vertical="center" wrapText="1"/>
    </xf>
    <xf numFmtId="0" fontId="1" fillId="0" borderId="0" xfId="0" applyFont="1" applyAlignment="1">
      <alignment vertical="center"/>
    </xf>
    <xf numFmtId="169" fontId="11" fillId="0" borderId="0" xfId="0" applyNumberFormat="1" applyFont="1" applyAlignment="1">
      <alignment horizontal="center" vertical="center"/>
    </xf>
    <xf numFmtId="0" fontId="8" fillId="0" borderId="0" xfId="0" applyFont="1"/>
    <xf numFmtId="0" fontId="8" fillId="0" borderId="3" xfId="0" applyFont="1" applyBorder="1" applyAlignment="1">
      <alignment horizontal="right" vertical="center"/>
    </xf>
    <xf numFmtId="0" fontId="1" fillId="0" borderId="0" xfId="0" applyFont="1" applyAlignment="1">
      <alignment horizontal="right" vertical="center"/>
    </xf>
    <xf numFmtId="169" fontId="12" fillId="0" borderId="0" xfId="0" applyNumberFormat="1" applyFont="1" applyAlignment="1">
      <alignment horizontal="center" vertical="center"/>
    </xf>
    <xf numFmtId="0" fontId="8" fillId="0" borderId="3" xfId="0" applyFont="1" applyBorder="1" applyAlignment="1">
      <alignment horizontal="right" vertical="center" wrapText="1"/>
    </xf>
    <xf numFmtId="0" fontId="8" fillId="0" borderId="0" xfId="0" applyFont="1" applyAlignment="1">
      <alignment wrapText="1"/>
    </xf>
    <xf numFmtId="0" fontId="8" fillId="0" borderId="0" xfId="0" applyFont="1" applyAlignment="1">
      <alignment horizontal="right" vertical="center" wrapText="1"/>
    </xf>
    <xf numFmtId="0" fontId="12" fillId="0" borderId="0" xfId="0" applyFont="1"/>
    <xf numFmtId="0" fontId="12" fillId="0" borderId="3" xfId="0" applyFont="1" applyBorder="1" applyAlignment="1">
      <alignment horizontal="center"/>
    </xf>
    <xf numFmtId="0" fontId="12" fillId="0" borderId="3" xfId="0" applyFont="1" applyBorder="1" applyAlignment="1">
      <alignment horizontal="left" vertical="center"/>
    </xf>
    <xf numFmtId="0" fontId="10" fillId="0" borderId="0" xfId="0" applyFont="1" applyAlignment="1">
      <alignment horizontal="center"/>
    </xf>
    <xf numFmtId="167" fontId="8" fillId="0" borderId="0" xfId="0" applyNumberFormat="1" applyFont="1"/>
    <xf numFmtId="0" fontId="13" fillId="0" borderId="0" xfId="0" applyFont="1" applyAlignment="1">
      <alignment vertical="center"/>
    </xf>
    <xf numFmtId="0" fontId="2" fillId="0" borderId="13" xfId="0" applyFont="1" applyBorder="1" applyAlignment="1">
      <alignment horizontal="center" vertical="top"/>
    </xf>
    <xf numFmtId="0" fontId="1" fillId="0" borderId="16" xfId="0" applyFont="1" applyBorder="1" applyAlignment="1">
      <alignment horizontal="left" vertical="center" wrapText="1"/>
    </xf>
    <xf numFmtId="0" fontId="1" fillId="0" borderId="17" xfId="0" applyFont="1" applyBorder="1"/>
    <xf numFmtId="0" fontId="1" fillId="0" borderId="18" xfId="0" applyFont="1" applyBorder="1"/>
    <xf numFmtId="0" fontId="1" fillId="0" borderId="19" xfId="0" applyFont="1" applyBorder="1"/>
    <xf numFmtId="0" fontId="1" fillId="0" borderId="20" xfId="0" applyFont="1" applyBorder="1"/>
    <xf numFmtId="0" fontId="14" fillId="0" borderId="21" xfId="0" applyFont="1" applyBorder="1" applyAlignment="1">
      <alignment horizontal="right"/>
    </xf>
    <xf numFmtId="171" fontId="14" fillId="0" borderId="21" xfId="1" applyNumberFormat="1" applyFont="1" applyBorder="1" applyAlignment="1">
      <alignment horizontal="left"/>
    </xf>
    <xf numFmtId="0" fontId="14" fillId="0" borderId="0" xfId="0" applyFont="1" applyBorder="1" applyAlignment="1">
      <alignment horizontal="right"/>
    </xf>
    <xf numFmtId="0" fontId="14" fillId="0" borderId="0" xfId="0" applyFont="1" applyBorder="1" applyAlignment="1">
      <alignment horizontal="left"/>
    </xf>
    <xf numFmtId="0" fontId="8" fillId="0" borderId="0" xfId="0" applyFont="1" applyBorder="1" applyAlignment="1">
      <alignment horizontal="center"/>
    </xf>
    <xf numFmtId="0" fontId="15" fillId="3" borderId="16" xfId="0" applyFont="1" applyFill="1" applyBorder="1" applyAlignment="1">
      <alignment horizontal="center" vertical="center"/>
    </xf>
    <xf numFmtId="0" fontId="16" fillId="0" borderId="17" xfId="0" applyFont="1" applyBorder="1"/>
    <xf numFmtId="0" fontId="17" fillId="3" borderId="21"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3" xfId="0" applyFont="1" applyFill="1" applyBorder="1" applyAlignment="1">
      <alignment horizontal="center" vertical="center" wrapText="1"/>
    </xf>
    <xf numFmtId="0" fontId="18" fillId="3" borderId="21" xfId="0" applyFont="1" applyFill="1" applyBorder="1" applyAlignment="1">
      <alignment horizontal="center" vertical="center"/>
    </xf>
    <xf numFmtId="0" fontId="17" fillId="3" borderId="24" xfId="0" applyFont="1" applyFill="1" applyBorder="1" applyAlignment="1">
      <alignment horizontal="center" vertical="center" wrapText="1"/>
    </xf>
    <xf numFmtId="0" fontId="17" fillId="3" borderId="25" xfId="0" applyFont="1" applyFill="1" applyBorder="1" applyAlignment="1">
      <alignment horizontal="center" vertical="center" wrapText="1"/>
    </xf>
    <xf numFmtId="0" fontId="12" fillId="4" borderId="21" xfId="0" applyNumberFormat="1" applyFont="1" applyFill="1" applyBorder="1" applyAlignment="1">
      <alignment horizontal="center" vertical="center"/>
    </xf>
    <xf numFmtId="0" fontId="11" fillId="2" borderId="21" xfId="0" applyFont="1" applyFill="1" applyBorder="1" applyAlignment="1">
      <alignment vertical="center"/>
    </xf>
    <xf numFmtId="0" fontId="11" fillId="0" borderId="21" xfId="0" applyFont="1" applyBorder="1" applyAlignment="1">
      <alignment vertical="center"/>
    </xf>
    <xf numFmtId="172" fontId="11" fillId="0" borderId="21" xfId="0" applyNumberFormat="1" applyFont="1" applyBorder="1" applyAlignment="1">
      <alignment horizontal="center" vertical="center"/>
    </xf>
    <xf numFmtId="0" fontId="11" fillId="0" borderId="21" xfId="0" applyNumberFormat="1" applyFont="1" applyBorder="1" applyAlignment="1">
      <alignment horizontal="center" vertical="center"/>
    </xf>
    <xf numFmtId="172" fontId="12" fillId="4" borderId="21" xfId="0" applyNumberFormat="1" applyFont="1" applyFill="1" applyBorder="1" applyAlignment="1">
      <alignment horizontal="center" vertical="center"/>
    </xf>
    <xf numFmtId="0" fontId="14" fillId="0" borderId="0" xfId="0" applyFont="1" applyAlignment="1">
      <alignment horizontal="right"/>
    </xf>
    <xf numFmtId="0" fontId="18" fillId="0" borderId="0" xfId="0" applyFont="1" applyBorder="1"/>
    <xf numFmtId="0" fontId="18" fillId="0" borderId="0" xfId="0" applyFont="1" applyBorder="1" applyAlignment="1">
      <alignment horizontal="center"/>
    </xf>
    <xf numFmtId="0" fontId="15" fillId="3" borderId="21" xfId="0" applyFont="1" applyFill="1" applyBorder="1" applyAlignment="1">
      <alignment horizontal="center" vertical="center"/>
    </xf>
    <xf numFmtId="0" fontId="16" fillId="0" borderId="21" xfId="0" applyFont="1" applyBorder="1"/>
    <xf numFmtId="0" fontId="18" fillId="3" borderId="21" xfId="0" applyFont="1" applyFill="1" applyBorder="1" applyAlignment="1">
      <alignment horizontal="center" vertical="center" wrapText="1"/>
    </xf>
    <xf numFmtId="169" fontId="11" fillId="4" borderId="21" xfId="0" applyNumberFormat="1" applyFont="1" applyFill="1" applyBorder="1" applyAlignment="1">
      <alignment horizontal="center" vertical="center"/>
    </xf>
    <xf numFmtId="172" fontId="11" fillId="5" borderId="21" xfId="0" applyNumberFormat="1" applyFont="1" applyFill="1" applyBorder="1" applyAlignment="1">
      <alignment horizontal="center" vertical="center"/>
    </xf>
    <xf numFmtId="172" fontId="11" fillId="0" borderId="21" xfId="0" applyNumberFormat="1" applyFont="1" applyBorder="1" applyAlignment="1">
      <alignment horizontal="left" vertical="center"/>
    </xf>
    <xf numFmtId="0" fontId="17" fillId="3" borderId="21" xfId="0" applyFont="1" applyFill="1" applyBorder="1" applyAlignment="1">
      <alignment horizontal="right" vertical="center"/>
    </xf>
    <xf numFmtId="0" fontId="16" fillId="0" borderId="0" xfId="0" applyFont="1" applyBorder="1"/>
    <xf numFmtId="3" fontId="16" fillId="0" borderId="0" xfId="0" applyNumberFormat="1" applyFont="1" applyBorder="1"/>
    <xf numFmtId="0" fontId="11" fillId="2" borderId="21" xfId="0" applyFont="1" applyFill="1" applyBorder="1" applyAlignment="1">
      <alignment horizontal="left" vertical="center" wrapText="1"/>
    </xf>
    <xf numFmtId="0" fontId="1" fillId="0" borderId="21" xfId="0" applyFont="1" applyBorder="1" applyAlignment="1">
      <alignment vertical="center"/>
    </xf>
    <xf numFmtId="169" fontId="11" fillId="0" borderId="21" xfId="0" applyNumberFormat="1" applyFont="1" applyBorder="1" applyAlignment="1">
      <alignment horizontal="center" vertical="center"/>
    </xf>
    <xf numFmtId="164" fontId="11" fillId="4" borderId="21" xfId="0" applyNumberFormat="1" applyFont="1" applyFill="1" applyBorder="1" applyAlignment="1">
      <alignment horizontal="center" vertical="center"/>
    </xf>
    <xf numFmtId="164" fontId="11" fillId="0" borderId="21" xfId="0" applyNumberFormat="1" applyFont="1" applyBorder="1" applyAlignment="1">
      <alignment horizontal="center" vertical="center"/>
    </xf>
    <xf numFmtId="164" fontId="11" fillId="6" borderId="21" xfId="0" applyNumberFormat="1" applyFont="1" applyFill="1" applyBorder="1" applyAlignment="1">
      <alignment horizontal="center" vertical="center"/>
    </xf>
    <xf numFmtId="0" fontId="1" fillId="0" borderId="26" xfId="0" applyFont="1" applyBorder="1"/>
    <xf numFmtId="0" fontId="1" fillId="0" borderId="27" xfId="0" applyFont="1" applyBorder="1"/>
    <xf numFmtId="0" fontId="8" fillId="4" borderId="28" xfId="0" applyFont="1" applyFill="1" applyBorder="1" applyAlignment="1">
      <alignment horizontal="left" vertical="center"/>
    </xf>
    <xf numFmtId="0" fontId="11" fillId="0" borderId="29" xfId="0" applyFont="1" applyBorder="1" applyAlignment="1">
      <alignment vertical="center" wrapText="1"/>
    </xf>
    <xf numFmtId="0" fontId="1" fillId="0" borderId="30" xfId="0" applyFont="1" applyBorder="1"/>
    <xf numFmtId="0" fontId="8" fillId="0" borderId="28" xfId="0" applyFont="1" applyBorder="1" applyAlignment="1">
      <alignment horizontal="left" vertical="center"/>
    </xf>
    <xf numFmtId="0" fontId="11" fillId="0" borderId="29" xfId="0" applyFont="1" applyBorder="1" applyAlignment="1">
      <alignment horizontal="left" vertical="center" wrapText="1"/>
    </xf>
    <xf numFmtId="0" fontId="16" fillId="0" borderId="26" xfId="0" applyFont="1" applyBorder="1"/>
    <xf numFmtId="0" fontId="1" fillId="0" borderId="31" xfId="0" applyFont="1" applyBorder="1"/>
    <xf numFmtId="0" fontId="15" fillId="0" borderId="0" xfId="0" applyFont="1" applyBorder="1" applyAlignment="1">
      <alignment horizontal="center"/>
    </xf>
    <xf numFmtId="0" fontId="11" fillId="4" borderId="21" xfId="0" applyNumberFormat="1" applyFont="1" applyFill="1" applyBorder="1" applyAlignment="1">
      <alignment horizontal="center" vertical="center"/>
    </xf>
    <xf numFmtId="172" fontId="11" fillId="4" borderId="21" xfId="0" applyNumberFormat="1" applyFont="1" applyFill="1" applyBorder="1" applyAlignment="1">
      <alignment horizontal="center" vertical="center"/>
    </xf>
    <xf numFmtId="167" fontId="18" fillId="0" borderId="0" xfId="0" applyNumberFormat="1" applyFont="1" applyBorder="1"/>
    <xf numFmtId="164" fontId="12" fillId="4" borderId="21" xfId="0" applyNumberFormat="1" applyFont="1" applyFill="1" applyBorder="1" applyAlignment="1">
      <alignment horizontal="center" vertical="center"/>
    </xf>
    <xf numFmtId="173" fontId="11" fillId="0" borderId="0" xfId="0" applyNumberFormat="1" applyFont="1" applyAlignment="1">
      <alignment horizontal="center" vertical="center"/>
    </xf>
    <xf numFmtId="0" fontId="18" fillId="3" borderId="21" xfId="0" applyFont="1" applyFill="1" applyBorder="1" applyAlignment="1">
      <alignment horizontal="right" vertical="center"/>
    </xf>
    <xf numFmtId="172" fontId="12" fillId="4" borderId="21" xfId="1" applyNumberFormat="1" applyFont="1" applyFill="1" applyBorder="1" applyAlignment="1">
      <alignment horizontal="center" vertical="center"/>
    </xf>
    <xf numFmtId="0" fontId="16" fillId="0" borderId="0" xfId="0" applyFont="1" applyAlignment="1">
      <alignment horizontal="right" vertical="center"/>
    </xf>
    <xf numFmtId="0" fontId="18" fillId="3" borderId="21" xfId="0" applyFont="1" applyFill="1" applyBorder="1" applyAlignment="1">
      <alignment horizontal="right" vertical="center" wrapText="1"/>
    </xf>
    <xf numFmtId="164" fontId="12" fillId="0" borderId="21" xfId="0" applyNumberFormat="1" applyFont="1" applyBorder="1" applyAlignment="1">
      <alignment horizontal="center" vertical="center"/>
    </xf>
    <xf numFmtId="0" fontId="18" fillId="0" borderId="0" xfId="0" applyFont="1" applyAlignment="1">
      <alignment horizontal="right" vertical="center" wrapText="1"/>
    </xf>
    <xf numFmtId="9" fontId="1" fillId="0" borderId="0" xfId="0" applyNumberFormat="1" applyFont="1"/>
    <xf numFmtId="0" fontId="19" fillId="3" borderId="21" xfId="0" applyFont="1" applyFill="1" applyBorder="1" applyAlignment="1">
      <alignment horizontal="center" vertical="center"/>
    </xf>
    <xf numFmtId="0" fontId="12" fillId="0" borderId="21" xfId="0" applyFont="1" applyBorder="1" applyAlignment="1">
      <alignment horizontal="center" vertical="center"/>
    </xf>
    <xf numFmtId="0" fontId="1" fillId="0" borderId="21" xfId="0" applyFont="1" applyBorder="1" applyAlignment="1">
      <alignment horizontal="center"/>
    </xf>
    <xf numFmtId="0" fontId="1" fillId="0" borderId="0" xfId="0" applyFont="1" applyAlignment="1">
      <alignment horizontal="right"/>
    </xf>
    <xf numFmtId="0" fontId="1" fillId="0" borderId="1" xfId="0" applyFont="1" applyBorder="1" applyAlignment="1">
      <alignment horizontal="right"/>
    </xf>
    <xf numFmtId="0" fontId="20" fillId="0" borderId="0" xfId="0" applyFont="1" applyAlignment="1">
      <alignment horizontal="left" vertical="top" wrapText="1"/>
    </xf>
    <xf numFmtId="0" fontId="21" fillId="0" borderId="0" xfId="0" applyFont="1" applyAlignment="1">
      <alignment horizontal="left" vertical="top" wrapText="1"/>
    </xf>
    <xf numFmtId="0" fontId="12" fillId="0" borderId="0" xfId="0" applyFont="1" applyAlignment="1">
      <alignment horizontal="right" vertical="top"/>
    </xf>
    <xf numFmtId="0" fontId="12" fillId="0" borderId="0" xfId="0" applyFont="1" applyAlignment="1">
      <alignment horizontal="left" vertical="top" wrapText="1"/>
    </xf>
    <xf numFmtId="174" fontId="1" fillId="0" borderId="32" xfId="0" applyNumberFormat="1" applyFont="1" applyBorder="1" applyAlignment="1">
      <alignment horizontal="right"/>
    </xf>
    <xf numFmtId="10" fontId="1" fillId="4" borderId="27" xfId="0" applyNumberFormat="1" applyFont="1" applyFill="1" applyBorder="1" applyAlignment="1">
      <alignment horizontal="right"/>
    </xf>
    <xf numFmtId="1" fontId="1" fillId="0" borderId="32" xfId="0" applyNumberFormat="1" applyFont="1" applyBorder="1" applyAlignment="1">
      <alignment horizontal="right"/>
    </xf>
    <xf numFmtId="14" fontId="1" fillId="0" borderId="32" xfId="0" applyNumberFormat="1" applyFont="1" applyBorder="1" applyAlignment="1">
      <alignment horizontal="right"/>
    </xf>
    <xf numFmtId="174" fontId="1" fillId="4" borderId="39" xfId="0" applyNumberFormat="1" applyFont="1" applyFill="1" applyBorder="1" applyAlignment="1">
      <alignment horizontal="right"/>
    </xf>
    <xf numFmtId="1" fontId="1" fillId="4" borderId="41" xfId="0" applyNumberFormat="1" applyFont="1" applyFill="1" applyBorder="1" applyAlignment="1">
      <alignment horizontal="right"/>
    </xf>
    <xf numFmtId="174" fontId="1" fillId="4" borderId="41" xfId="0" applyNumberFormat="1" applyFont="1" applyFill="1" applyBorder="1" applyAlignment="1">
      <alignment horizontal="right"/>
    </xf>
    <xf numFmtId="174" fontId="1" fillId="4" borderId="42" xfId="0" applyNumberFormat="1" applyFont="1" applyFill="1" applyBorder="1" applyAlignment="1">
      <alignment horizontal="right"/>
    </xf>
    <xf numFmtId="0" fontId="1" fillId="3" borderId="16" xfId="0" applyFont="1" applyFill="1" applyBorder="1" applyAlignment="1">
      <alignment horizontal="center" wrapText="1"/>
    </xf>
    <xf numFmtId="0" fontId="1" fillId="3" borderId="17" xfId="0" applyFont="1" applyFill="1" applyBorder="1" applyAlignment="1">
      <alignment horizontal="center" wrapText="1"/>
    </xf>
    <xf numFmtId="0" fontId="1" fillId="3" borderId="26" xfId="0" applyFont="1" applyFill="1" applyBorder="1" applyAlignment="1">
      <alignment horizontal="center" wrapText="1"/>
    </xf>
    <xf numFmtId="1" fontId="1" fillId="0" borderId="18" xfId="0" applyNumberFormat="1" applyFont="1" applyBorder="1" applyAlignment="1">
      <alignment horizontal="right"/>
    </xf>
    <xf numFmtId="14" fontId="1" fillId="0" borderId="0" xfId="0" applyNumberFormat="1" applyFont="1" applyAlignment="1">
      <alignment horizontal="right"/>
    </xf>
    <xf numFmtId="174" fontId="1" fillId="0" borderId="0" xfId="0" applyNumberFormat="1" applyFont="1" applyAlignment="1">
      <alignment horizontal="right"/>
    </xf>
    <xf numFmtId="174" fontId="1" fillId="0" borderId="27" xfId="0" applyNumberFormat="1" applyFont="1" applyBorder="1" applyAlignment="1">
      <alignment horizontal="right"/>
    </xf>
    <xf numFmtId="0" fontId="11" fillId="0" borderId="0" xfId="0" applyFont="1" applyAlignment="1">
      <alignment vertical="center" wrapText="1"/>
    </xf>
    <xf numFmtId="1" fontId="1" fillId="0" borderId="19" xfId="0" applyNumberFormat="1" applyFont="1" applyBorder="1" applyAlignment="1">
      <alignment horizontal="right"/>
    </xf>
    <xf numFmtId="14" fontId="1" fillId="0" borderId="20" xfId="0" applyNumberFormat="1" applyFont="1" applyBorder="1" applyAlignment="1">
      <alignment horizontal="right"/>
    </xf>
    <xf numFmtId="174" fontId="1" fillId="0" borderId="20" xfId="0" applyNumberFormat="1" applyFont="1" applyBorder="1" applyAlignment="1">
      <alignment horizontal="right"/>
    </xf>
    <xf numFmtId="174" fontId="1" fillId="0" borderId="30" xfId="0" applyNumberFormat="1" applyFont="1" applyBorder="1" applyAlignment="1">
      <alignment horizontal="right"/>
    </xf>
    <xf numFmtId="1" fontId="1" fillId="0" borderId="0" xfId="0" applyNumberFormat="1" applyFont="1" applyAlignment="1">
      <alignment horizontal="right"/>
    </xf>
    <xf numFmtId="0" fontId="0" fillId="0" borderId="0" xfId="0" applyFont="1" applyBorder="1" applyAlignment="1"/>
    <xf numFmtId="0" fontId="1" fillId="0" borderId="43" xfId="0" applyFont="1" applyBorder="1"/>
    <xf numFmtId="0" fontId="6" fillId="0" borderId="43" xfId="0" applyFont="1" applyBorder="1" applyAlignment="1">
      <alignment vertical="center"/>
    </xf>
    <xf numFmtId="0" fontId="7" fillId="0" borderId="43" xfId="0" applyFont="1" applyBorder="1" applyAlignment="1">
      <alignment vertical="center"/>
    </xf>
    <xf numFmtId="0" fontId="7" fillId="0" borderId="43" xfId="0" applyFont="1" applyBorder="1" applyAlignment="1">
      <alignment horizontal="left" vertical="center"/>
    </xf>
    <xf numFmtId="0" fontId="5" fillId="0" borderId="43" xfId="0" applyFont="1" applyBorder="1" applyAlignment="1">
      <alignment horizontal="center"/>
    </xf>
    <xf numFmtId="0" fontId="5" fillId="0" borderId="43" xfId="0" applyFont="1" applyBorder="1"/>
    <xf numFmtId="0" fontId="2" fillId="0" borderId="0" xfId="0" applyFont="1" applyBorder="1" applyAlignment="1">
      <alignment horizontal="left" vertical="top"/>
    </xf>
    <xf numFmtId="0" fontId="12" fillId="0" borderId="51" xfId="0" applyFont="1" applyBorder="1" applyAlignment="1">
      <alignment horizontal="center" vertical="center" wrapText="1"/>
    </xf>
    <xf numFmtId="3" fontId="11" fillId="0" borderId="55" xfId="0" applyNumberFormat="1" applyFont="1" applyBorder="1" applyAlignment="1">
      <alignment horizontal="center" vertical="center" wrapText="1"/>
    </xf>
    <xf numFmtId="3" fontId="11" fillId="0" borderId="56" xfId="0" applyNumberFormat="1" applyFont="1" applyBorder="1" applyAlignment="1">
      <alignment horizontal="center" vertical="center" wrapText="1"/>
    </xf>
    <xf numFmtId="3" fontId="27" fillId="7" borderId="56" xfId="0" applyNumberFormat="1" applyFont="1" applyFill="1" applyBorder="1" applyAlignment="1">
      <alignment horizontal="center" vertical="center" wrapText="1"/>
    </xf>
    <xf numFmtId="0" fontId="11" fillId="0" borderId="56" xfId="0" applyFont="1" applyBorder="1" applyAlignment="1">
      <alignment horizontal="center" vertical="center" wrapText="1"/>
    </xf>
    <xf numFmtId="0" fontId="1" fillId="0" borderId="0" xfId="0" applyFont="1" applyBorder="1" applyAlignment="1">
      <alignment horizontal="center" vertical="top" wrapText="1"/>
    </xf>
    <xf numFmtId="0" fontId="22" fillId="0" borderId="0" xfId="0" applyFont="1" applyAlignment="1">
      <alignment vertical="center" wrapText="1"/>
    </xf>
    <xf numFmtId="0" fontId="11" fillId="0" borderId="72" xfId="0" applyFont="1" applyBorder="1" applyAlignment="1">
      <alignment horizontal="center" vertical="center" wrapText="1"/>
    </xf>
    <xf numFmtId="0" fontId="11" fillId="0" borderId="0" xfId="0" applyFont="1" applyAlignment="1">
      <alignment horizontal="left" vertical="top" wrapText="1"/>
    </xf>
    <xf numFmtId="0" fontId="30" fillId="0" borderId="21" xfId="0" applyFont="1" applyBorder="1" applyAlignment="1">
      <alignment horizontal="center" wrapText="1"/>
    </xf>
    <xf numFmtId="166" fontId="30" fillId="0" borderId="21" xfId="1" applyNumberFormat="1" applyFont="1" applyBorder="1" applyAlignment="1">
      <alignment horizontal="center" wrapText="1"/>
    </xf>
    <xf numFmtId="9" fontId="30" fillId="0" borderId="21" xfId="2" applyFont="1" applyBorder="1" applyAlignment="1">
      <alignment horizontal="center" wrapText="1"/>
    </xf>
    <xf numFmtId="0" fontId="1" fillId="0" borderId="21" xfId="0" applyFont="1" applyBorder="1" applyAlignment="1"/>
    <xf numFmtId="0" fontId="0" fillId="0" borderId="21" xfId="0" applyFont="1" applyBorder="1" applyAlignment="1"/>
    <xf numFmtId="0" fontId="1" fillId="0" borderId="0" xfId="0" applyFont="1" applyAlignment="1">
      <alignment horizontal="left" wrapText="1"/>
    </xf>
    <xf numFmtId="0" fontId="12" fillId="0" borderId="21" xfId="0" applyFont="1" applyBorder="1" applyAlignment="1">
      <alignment horizontal="center" vertical="center" wrapText="1"/>
    </xf>
    <xf numFmtId="3" fontId="11" fillId="0" borderId="21" xfId="0" applyNumberFormat="1" applyFont="1" applyBorder="1" applyAlignment="1">
      <alignment horizontal="center" vertical="center" wrapText="1"/>
    </xf>
    <xf numFmtId="17" fontId="33" fillId="0" borderId="1" xfId="0" applyNumberFormat="1" applyFont="1" applyBorder="1" applyAlignment="1">
      <alignment horizontal="left" vertical="top"/>
    </xf>
    <xf numFmtId="0" fontId="34" fillId="0" borderId="1" xfId="0" applyFont="1" applyBorder="1" applyAlignment="1">
      <alignment vertical="top"/>
    </xf>
    <xf numFmtId="0" fontId="25" fillId="0" borderId="0" xfId="0" applyFont="1" applyAlignment="1">
      <alignment horizontal="left" vertical="top"/>
    </xf>
    <xf numFmtId="0" fontId="4" fillId="0" borderId="0" xfId="0" applyFont="1" applyAlignment="1">
      <alignment vertical="top"/>
    </xf>
    <xf numFmtId="0" fontId="37" fillId="0" borderId="0" xfId="0" applyFont="1" applyAlignment="1">
      <alignment horizontal="left" vertical="top" wrapText="1"/>
    </xf>
    <xf numFmtId="0" fontId="38" fillId="0" borderId="1" xfId="0" applyFont="1" applyBorder="1" applyAlignment="1">
      <alignment vertical="top"/>
    </xf>
    <xf numFmtId="0" fontId="39" fillId="0" borderId="0" xfId="0" applyFont="1" applyAlignment="1">
      <alignment vertical="top"/>
    </xf>
    <xf numFmtId="0" fontId="1" fillId="0" borderId="0" xfId="0" applyFont="1" applyAlignment="1">
      <alignment vertical="top" wrapText="1"/>
    </xf>
    <xf numFmtId="0" fontId="39" fillId="0" borderId="0" xfId="0" applyFont="1" applyAlignment="1">
      <alignment vertical="top" wrapText="1"/>
    </xf>
    <xf numFmtId="0" fontId="11" fillId="0" borderId="0" xfId="0" applyFont="1"/>
    <xf numFmtId="0" fontId="15" fillId="3" borderId="21" xfId="0" applyFont="1" applyFill="1" applyBorder="1" applyAlignment="1">
      <alignment horizontal="left" vertical="center" wrapText="1"/>
    </xf>
    <xf numFmtId="0" fontId="15" fillId="3" borderId="21" xfId="0" applyFont="1" applyFill="1" applyBorder="1" applyAlignment="1">
      <alignment vertical="center" wrapText="1"/>
    </xf>
    <xf numFmtId="0" fontId="2" fillId="0" borderId="0" xfId="0" applyFont="1" applyAlignment="1">
      <alignment horizontal="left" vertical="top"/>
    </xf>
    <xf numFmtId="3" fontId="45" fillId="0" borderId="21" xfId="0" applyNumberFormat="1" applyFont="1" applyBorder="1" applyAlignment="1">
      <alignment horizontal="center" vertical="center" wrapText="1"/>
    </xf>
    <xf numFmtId="0" fontId="45" fillId="0" borderId="89"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90" xfId="0" applyFont="1" applyBorder="1" applyAlignment="1">
      <alignment horizontal="center" vertical="center" wrapText="1"/>
    </xf>
    <xf numFmtId="3" fontId="46" fillId="7" borderId="56" xfId="0" applyNumberFormat="1" applyFont="1" applyFill="1" applyBorder="1" applyAlignment="1">
      <alignment horizontal="center" vertical="center" wrapText="1"/>
    </xf>
    <xf numFmtId="0" fontId="46" fillId="0" borderId="21" xfId="0" applyFont="1" applyBorder="1" applyAlignment="1">
      <alignment horizontal="center" vertical="center" wrapText="1"/>
    </xf>
    <xf numFmtId="164" fontId="11" fillId="10" borderId="21" xfId="0" applyNumberFormat="1" applyFont="1" applyFill="1" applyBorder="1" applyAlignment="1">
      <alignment horizontal="center" vertical="center"/>
    </xf>
    <xf numFmtId="9" fontId="16" fillId="0" borderId="0" xfId="0" applyNumberFormat="1" applyFont="1"/>
    <xf numFmtId="0" fontId="16" fillId="0" borderId="0" xfId="0" applyFont="1"/>
    <xf numFmtId="0" fontId="2" fillId="0" borderId="0" xfId="0" applyFont="1" applyAlignment="1">
      <alignment horizontal="center" vertical="top"/>
    </xf>
    <xf numFmtId="0" fontId="0" fillId="0" borderId="0" xfId="0" applyFont="1" applyAlignment="1"/>
    <xf numFmtId="0" fontId="1" fillId="0" borderId="0" xfId="0" applyFont="1" applyAlignment="1">
      <alignment horizontal="center" vertical="top" wrapText="1"/>
    </xf>
    <xf numFmtId="0" fontId="20" fillId="0" borderId="0" xfId="0" applyFont="1" applyAlignment="1">
      <alignment horizontal="left" vertical="top" wrapText="1"/>
    </xf>
    <xf numFmtId="0" fontId="31" fillId="0" borderId="94" xfId="0" applyFont="1" applyBorder="1" applyAlignment="1">
      <alignment horizontal="left" vertical="top" wrapText="1"/>
    </xf>
    <xf numFmtId="0" fontId="32" fillId="0" borderId="95" xfId="0" applyFont="1" applyBorder="1"/>
    <xf numFmtId="0" fontId="32" fillId="0" borderId="97" xfId="0" applyFont="1" applyBorder="1"/>
    <xf numFmtId="0" fontId="3" fillId="2" borderId="0" xfId="0" applyFont="1" applyFill="1" applyBorder="1" applyAlignment="1">
      <alignment horizontal="center" vertical="top"/>
    </xf>
    <xf numFmtId="0" fontId="1" fillId="0" borderId="0" xfId="0" applyFont="1" applyBorder="1"/>
    <xf numFmtId="0" fontId="1"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xf>
    <xf numFmtId="0" fontId="4" fillId="0" borderId="96" xfId="0" applyFont="1" applyBorder="1" applyAlignment="1">
      <alignment horizontal="left" vertical="top" wrapText="1"/>
    </xf>
    <xf numFmtId="0" fontId="1" fillId="0" borderId="96" xfId="0" applyFont="1" applyBorder="1"/>
    <xf numFmtId="0" fontId="35" fillId="0" borderId="0" xfId="0" applyFont="1" applyAlignment="1">
      <alignment horizontal="left" vertical="top" wrapText="1"/>
    </xf>
    <xf numFmtId="0" fontId="36" fillId="0" borderId="0" xfId="0" applyFont="1" applyAlignment="1">
      <alignment horizontal="left" vertical="top" wrapText="1"/>
    </xf>
    <xf numFmtId="0" fontId="12" fillId="4" borderId="18" xfId="0" applyFont="1" applyFill="1" applyBorder="1" applyAlignment="1">
      <alignment horizontal="left" vertical="center" wrapText="1"/>
    </xf>
    <xf numFmtId="0" fontId="1" fillId="0" borderId="27" xfId="0" applyFont="1" applyBorder="1"/>
    <xf numFmtId="0" fontId="1" fillId="4" borderId="19" xfId="0" applyFont="1" applyFill="1" applyBorder="1" applyAlignment="1">
      <alignment horizontal="center"/>
    </xf>
    <xf numFmtId="0" fontId="1" fillId="0" borderId="20" xfId="0" applyFont="1" applyBorder="1"/>
    <xf numFmtId="0" fontId="1" fillId="0" borderId="30" xfId="0" applyFont="1" applyBorder="1"/>
    <xf numFmtId="0" fontId="12" fillId="0" borderId="16" xfId="0" applyFont="1" applyBorder="1" applyAlignment="1">
      <alignment horizontal="center" vertical="center" wrapText="1"/>
    </xf>
    <xf numFmtId="0" fontId="1" fillId="0" borderId="17" xfId="0" applyFont="1" applyBorder="1"/>
    <xf numFmtId="0" fontId="12" fillId="0" borderId="17" xfId="0" applyFont="1" applyBorder="1" applyAlignment="1">
      <alignment horizontal="center" vertical="center" wrapText="1"/>
    </xf>
    <xf numFmtId="0" fontId="1" fillId="0" borderId="26" xfId="0" applyFont="1" applyBorder="1"/>
    <xf numFmtId="0" fontId="11" fillId="0" borderId="16" xfId="0" applyFont="1" applyBorder="1" applyAlignment="1">
      <alignment horizontal="left" vertical="top" wrapText="1"/>
    </xf>
    <xf numFmtId="0" fontId="1" fillId="0" borderId="18" xfId="0" applyFont="1" applyBorder="1"/>
    <xf numFmtId="0" fontId="1" fillId="0" borderId="19" xfId="0" applyFont="1" applyBorder="1"/>
    <xf numFmtId="0" fontId="1" fillId="0" borderId="16" xfId="0" applyFont="1" applyBorder="1" applyAlignment="1">
      <alignment horizontal="left" vertical="top" wrapText="1"/>
    </xf>
    <xf numFmtId="0" fontId="2" fillId="0" borderId="0" xfId="0" applyFont="1" applyBorder="1" applyAlignment="1">
      <alignment horizontal="center" vertical="top"/>
    </xf>
    <xf numFmtId="0" fontId="1" fillId="0" borderId="0" xfId="0" applyFont="1" applyBorder="1" applyAlignment="1"/>
    <xf numFmtId="0" fontId="2" fillId="0" borderId="0" xfId="0" applyFont="1" applyBorder="1" applyAlignment="1">
      <alignment horizontal="left" vertical="top"/>
    </xf>
    <xf numFmtId="0" fontId="1" fillId="0" borderId="62" xfId="0" applyFont="1" applyBorder="1" applyAlignment="1">
      <alignment horizontal="center" vertical="top" wrapText="1"/>
    </xf>
    <xf numFmtId="0" fontId="1" fillId="0" borderId="62" xfId="0" applyFont="1" applyBorder="1"/>
    <xf numFmtId="0" fontId="2" fillId="0" borderId="0" xfId="0" applyFont="1" applyBorder="1" applyAlignment="1">
      <alignment wrapText="1"/>
    </xf>
    <xf numFmtId="0" fontId="1" fillId="0" borderId="63" xfId="0" applyFont="1" applyBorder="1" applyAlignment="1">
      <alignment vertical="center" wrapText="1"/>
    </xf>
    <xf numFmtId="0" fontId="4" fillId="0" borderId="46" xfId="0" applyFont="1" applyBorder="1" applyAlignment="1">
      <alignment horizontal="left" vertical="top" wrapText="1"/>
    </xf>
    <xf numFmtId="0" fontId="1" fillId="0" borderId="67" xfId="0" applyFont="1" applyBorder="1"/>
    <xf numFmtId="0" fontId="4" fillId="0" borderId="47" xfId="0" applyFont="1" applyBorder="1" applyAlignment="1">
      <alignment horizontal="left" vertical="top"/>
    </xf>
    <xf numFmtId="0" fontId="1" fillId="0" borderId="48" xfId="0" applyFont="1" applyBorder="1"/>
    <xf numFmtId="0" fontId="1" fillId="0" borderId="68" xfId="0" applyFont="1" applyBorder="1"/>
    <xf numFmtId="0" fontId="25" fillId="0" borderId="44" xfId="0" applyFont="1" applyBorder="1" applyAlignment="1">
      <alignment horizontal="left" vertical="center" wrapText="1"/>
    </xf>
    <xf numFmtId="0" fontId="1" fillId="0" borderId="45" xfId="0" applyFont="1" applyBorder="1"/>
    <xf numFmtId="0" fontId="1" fillId="0" borderId="66" xfId="0" applyFont="1" applyBorder="1"/>
    <xf numFmtId="0" fontId="1" fillId="0" borderId="46" xfId="0" applyFont="1" applyBorder="1"/>
    <xf numFmtId="0" fontId="22" fillId="3" borderId="16" xfId="0" applyFont="1" applyFill="1" applyBorder="1" applyAlignment="1">
      <alignment horizontal="left" vertical="center" wrapText="1"/>
    </xf>
    <xf numFmtId="0" fontId="8" fillId="0" borderId="17" xfId="0" applyFont="1" applyBorder="1"/>
    <xf numFmtId="0" fontId="8" fillId="0" borderId="26" xfId="0" applyFont="1" applyBorder="1"/>
    <xf numFmtId="0" fontId="8" fillId="0" borderId="18" xfId="0" applyFont="1" applyBorder="1"/>
    <xf numFmtId="0" fontId="26" fillId="0" borderId="0" xfId="0" applyFont="1" applyAlignment="1"/>
    <xf numFmtId="0" fontId="8" fillId="0" borderId="27" xfId="0" applyFont="1" applyBorder="1"/>
    <xf numFmtId="0" fontId="8" fillId="0" borderId="19" xfId="0" applyFont="1" applyBorder="1"/>
    <xf numFmtId="0" fontId="8" fillId="0" borderId="20" xfId="0" applyFont="1" applyBorder="1"/>
    <xf numFmtId="0" fontId="8" fillId="0" borderId="30" xfId="0" applyFont="1" applyBorder="1"/>
    <xf numFmtId="0" fontId="22" fillId="3" borderId="16" xfId="0" applyFont="1" applyFill="1" applyBorder="1" applyAlignment="1">
      <alignment horizontal="center" vertical="center" wrapText="1"/>
    </xf>
    <xf numFmtId="0" fontId="8" fillId="2" borderId="16" xfId="0" applyFont="1" applyFill="1" applyBorder="1" applyAlignment="1">
      <alignment horizontal="left" vertical="center" wrapText="1"/>
    </xf>
    <xf numFmtId="0" fontId="1" fillId="2" borderId="16" xfId="0" applyFont="1" applyFill="1" applyBorder="1" applyAlignment="1">
      <alignment horizontal="center"/>
    </xf>
    <xf numFmtId="0" fontId="44" fillId="2" borderId="16" xfId="0" applyFont="1" applyFill="1" applyBorder="1" applyAlignment="1">
      <alignment horizontal="left" vertical="center" wrapText="1"/>
    </xf>
    <xf numFmtId="0" fontId="42" fillId="0" borderId="17" xfId="0" applyFont="1" applyBorder="1"/>
    <xf numFmtId="0" fontId="42" fillId="0" borderId="26" xfId="0" applyFont="1" applyBorder="1"/>
    <xf numFmtId="0" fontId="42" fillId="0" borderId="18" xfId="0" applyFont="1" applyBorder="1"/>
    <xf numFmtId="0" fontId="42" fillId="0" borderId="0" xfId="0" applyFont="1" applyAlignment="1"/>
    <xf numFmtId="0" fontId="42" fillId="0" borderId="27" xfId="0" applyFont="1" applyBorder="1"/>
    <xf numFmtId="0" fontId="11" fillId="0" borderId="59" xfId="0" applyFont="1" applyBorder="1" applyAlignment="1">
      <alignment horizontal="center" vertical="center" wrapText="1"/>
    </xf>
    <xf numFmtId="0" fontId="1" fillId="0" borderId="60" xfId="0" applyFont="1" applyBorder="1"/>
    <xf numFmtId="0" fontId="1" fillId="0" borderId="61" xfId="0" applyFont="1" applyBorder="1"/>
    <xf numFmtId="0" fontId="11" fillId="0" borderId="57" xfId="0" applyFont="1" applyBorder="1" applyAlignment="1">
      <alignment horizontal="center" vertical="center" wrapText="1"/>
    </xf>
    <xf numFmtId="0" fontId="1" fillId="0" borderId="58" xfId="0" applyFont="1" applyBorder="1"/>
    <xf numFmtId="0" fontId="1" fillId="0" borderId="65" xfId="0" applyFont="1" applyBorder="1"/>
    <xf numFmtId="0" fontId="11" fillId="0" borderId="52" xfId="0" applyFont="1" applyBorder="1" applyAlignment="1">
      <alignment horizontal="center" vertical="center" wrapText="1"/>
    </xf>
    <xf numFmtId="0" fontId="1" fillId="0" borderId="53" xfId="0" applyFont="1" applyBorder="1"/>
    <xf numFmtId="0" fontId="1" fillId="0" borderId="54" xfId="0" applyFont="1" applyBorder="1"/>
    <xf numFmtId="0" fontId="11" fillId="0" borderId="18" xfId="0" applyFont="1" applyBorder="1" applyAlignment="1">
      <alignment horizontal="center" vertical="center" wrapText="1"/>
    </xf>
    <xf numFmtId="0" fontId="11" fillId="0" borderId="69" xfId="0" applyFont="1" applyBorder="1" applyAlignment="1">
      <alignment horizontal="center" vertical="center" wrapText="1"/>
    </xf>
    <xf numFmtId="0" fontId="1" fillId="0" borderId="70" xfId="0" applyFont="1" applyBorder="1"/>
    <xf numFmtId="0" fontId="1" fillId="0" borderId="71" xfId="0" applyFont="1" applyBorder="1"/>
    <xf numFmtId="0" fontId="11" fillId="0" borderId="20" xfId="0" applyFont="1" applyBorder="1" applyAlignment="1">
      <alignment horizontal="center" vertical="center" wrapText="1"/>
    </xf>
    <xf numFmtId="0" fontId="12" fillId="4" borderId="49" xfId="0" applyFont="1" applyFill="1" applyBorder="1" applyAlignment="1">
      <alignment horizontal="left" vertical="center" wrapText="1"/>
    </xf>
    <xf numFmtId="0" fontId="12" fillId="4" borderId="50" xfId="0" applyFont="1" applyFill="1" applyBorder="1" applyAlignment="1">
      <alignment horizontal="left" vertical="center" wrapText="1"/>
    </xf>
    <xf numFmtId="0" fontId="12" fillId="4" borderId="64" xfId="0" applyFont="1" applyFill="1" applyBorder="1" applyAlignment="1">
      <alignment horizontal="left" vertical="center" wrapText="1"/>
    </xf>
    <xf numFmtId="0" fontId="1" fillId="4" borderId="49" xfId="0" applyFont="1" applyFill="1" applyBorder="1" applyAlignment="1">
      <alignment horizontal="center"/>
    </xf>
    <xf numFmtId="0" fontId="1" fillId="4" borderId="50" xfId="0" applyFont="1" applyFill="1" applyBorder="1" applyAlignment="1">
      <alignment horizontal="center"/>
    </xf>
    <xf numFmtId="0" fontId="1" fillId="4" borderId="64" xfId="0" applyFont="1" applyFill="1" applyBorder="1" applyAlignment="1">
      <alignment horizontal="center"/>
    </xf>
    <xf numFmtId="0" fontId="1" fillId="0" borderId="50" xfId="0" applyFont="1" applyBorder="1"/>
    <xf numFmtId="0" fontId="1" fillId="0" borderId="64" xfId="0" applyFont="1" applyBorder="1"/>
    <xf numFmtId="0" fontId="8" fillId="2" borderId="73" xfId="0" applyFont="1" applyFill="1" applyBorder="1" applyAlignment="1">
      <alignment horizontal="center" vertical="center" wrapText="1"/>
    </xf>
    <xf numFmtId="0" fontId="1" fillId="0" borderId="74" xfId="0" applyFont="1" applyBorder="1"/>
    <xf numFmtId="0" fontId="1" fillId="0" borderId="75" xfId="0" applyFont="1" applyBorder="1"/>
    <xf numFmtId="0" fontId="1" fillId="0" borderId="17" xfId="0" applyFont="1" applyBorder="1" applyAlignment="1">
      <alignment horizontal="center" wrapText="1"/>
    </xf>
    <xf numFmtId="0" fontId="19" fillId="8" borderId="18" xfId="0" applyFont="1" applyFill="1" applyBorder="1" applyAlignment="1">
      <alignment horizontal="left" vertical="center" wrapText="1"/>
    </xf>
    <xf numFmtId="0" fontId="16" fillId="9" borderId="0" xfId="0" applyFont="1" applyFill="1" applyBorder="1"/>
    <xf numFmtId="0" fontId="16" fillId="9" borderId="18" xfId="0" applyFont="1" applyFill="1" applyBorder="1"/>
    <xf numFmtId="0" fontId="16" fillId="9" borderId="0" xfId="0" applyFont="1" applyFill="1" applyAlignment="1"/>
    <xf numFmtId="0" fontId="19" fillId="3" borderId="16"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0" xfId="0" applyFont="1" applyFill="1" applyBorder="1" applyAlignment="1">
      <alignment horizontal="left" vertical="center" wrapText="1"/>
    </xf>
    <xf numFmtId="0" fontId="19" fillId="3" borderId="27"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9" fillId="3" borderId="20"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1" fillId="0" borderId="17" xfId="0" applyFont="1" applyBorder="1" applyAlignment="1">
      <alignment horizontal="left" vertical="top" wrapText="1"/>
    </xf>
    <xf numFmtId="0" fontId="11" fillId="0" borderId="26" xfId="0" applyFont="1" applyBorder="1" applyAlignment="1">
      <alignment horizontal="left" vertical="top" wrapText="1"/>
    </xf>
    <xf numFmtId="0" fontId="11" fillId="0" borderId="18" xfId="0" applyFont="1" applyBorder="1" applyAlignment="1">
      <alignment horizontal="left" vertical="top" wrapText="1"/>
    </xf>
    <xf numFmtId="0" fontId="11" fillId="0" borderId="0" xfId="0" applyFont="1" applyBorder="1" applyAlignment="1">
      <alignment horizontal="left" vertical="top" wrapText="1"/>
    </xf>
    <xf numFmtId="0" fontId="11" fillId="0" borderId="27" xfId="0" applyFont="1" applyBorder="1" applyAlignment="1">
      <alignment horizontal="left" vertical="top" wrapText="1"/>
    </xf>
    <xf numFmtId="0" fontId="11" fillId="0" borderId="19" xfId="0" applyFont="1" applyBorder="1" applyAlignment="1">
      <alignment horizontal="left" vertical="top" wrapText="1"/>
    </xf>
    <xf numFmtId="0" fontId="11" fillId="0" borderId="20" xfId="0" applyFont="1" applyBorder="1" applyAlignment="1">
      <alignment horizontal="left" vertical="top" wrapText="1"/>
    </xf>
    <xf numFmtId="0" fontId="11" fillId="0" borderId="30" xfId="0" applyFont="1" applyBorder="1" applyAlignment="1">
      <alignment horizontal="left" vertical="top" wrapText="1"/>
    </xf>
    <xf numFmtId="0" fontId="28" fillId="0" borderId="0" xfId="0" applyFont="1" applyAlignment="1"/>
    <xf numFmtId="0" fontId="1" fillId="0" borderId="17" xfId="0" applyFont="1" applyBorder="1" applyAlignment="1">
      <alignment horizontal="left" vertical="top" wrapText="1"/>
    </xf>
    <xf numFmtId="0" fontId="1" fillId="0" borderId="26" xfId="0" applyFont="1" applyBorder="1" applyAlignment="1">
      <alignment horizontal="left" vertical="top" wrapText="1"/>
    </xf>
    <xf numFmtId="0" fontId="1" fillId="0" borderId="18" xfId="0" applyFont="1" applyBorder="1" applyAlignment="1">
      <alignment horizontal="left" vertical="top" wrapText="1"/>
    </xf>
    <xf numFmtId="0" fontId="1" fillId="0" borderId="0" xfId="0" applyFont="1" applyBorder="1" applyAlignment="1">
      <alignment horizontal="left" vertical="top" wrapText="1"/>
    </xf>
    <xf numFmtId="0" fontId="1" fillId="0" borderId="27" xfId="0" applyFont="1" applyBorder="1" applyAlignment="1">
      <alignment horizontal="left" vertical="top" wrapText="1"/>
    </xf>
    <xf numFmtId="0" fontId="1" fillId="0" borderId="19" xfId="0" applyFont="1" applyBorder="1" applyAlignment="1">
      <alignment horizontal="left" vertical="top" wrapText="1"/>
    </xf>
    <xf numFmtId="0" fontId="1" fillId="0" borderId="20" xfId="0" applyFont="1" applyBorder="1" applyAlignment="1">
      <alignment horizontal="left" vertical="top" wrapText="1"/>
    </xf>
    <xf numFmtId="0" fontId="1" fillId="0" borderId="30" xfId="0" applyFont="1" applyBorder="1" applyAlignment="1">
      <alignment horizontal="left" vertical="top" wrapText="1"/>
    </xf>
    <xf numFmtId="0" fontId="19" fillId="3" borderId="16" xfId="0" applyFont="1" applyFill="1" applyBorder="1" applyAlignment="1">
      <alignment horizontal="center" vertical="center"/>
    </xf>
    <xf numFmtId="0" fontId="19" fillId="3" borderId="17" xfId="0" applyFont="1" applyFill="1" applyBorder="1" applyAlignment="1">
      <alignment horizontal="center" vertical="center"/>
    </xf>
    <xf numFmtId="0" fontId="19" fillId="3" borderId="26" xfId="0" applyFont="1" applyFill="1" applyBorder="1" applyAlignment="1">
      <alignment horizontal="center" vertical="center"/>
    </xf>
    <xf numFmtId="0" fontId="19" fillId="3" borderId="18"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27" xfId="0" applyFont="1" applyFill="1" applyBorder="1" applyAlignment="1">
      <alignment horizontal="center" vertical="center"/>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xf>
    <xf numFmtId="0" fontId="19" fillId="3" borderId="30" xfId="0" applyFont="1" applyFill="1" applyBorder="1" applyAlignment="1">
      <alignment horizontal="center" vertical="center"/>
    </xf>
    <xf numFmtId="0" fontId="1" fillId="0" borderId="49" xfId="0" applyFont="1" applyBorder="1" applyAlignment="1">
      <alignment horizontal="center" wrapText="1"/>
    </xf>
    <xf numFmtId="0" fontId="12" fillId="4" borderId="73" xfId="0" applyFont="1" applyFill="1" applyBorder="1" applyAlignment="1">
      <alignment horizontal="left" vertical="center" wrapText="1"/>
    </xf>
    <xf numFmtId="0" fontId="1" fillId="0" borderId="80" xfId="0" applyFont="1" applyBorder="1" applyAlignment="1">
      <alignment horizontal="center" vertical="top" wrapText="1"/>
    </xf>
    <xf numFmtId="0" fontId="1" fillId="0" borderId="77" xfId="0" applyFont="1" applyBorder="1"/>
    <xf numFmtId="0" fontId="1" fillId="0" borderId="83" xfId="0" applyFont="1" applyBorder="1"/>
    <xf numFmtId="0" fontId="29" fillId="9" borderId="16" xfId="0" applyFont="1" applyFill="1" applyBorder="1" applyAlignment="1">
      <alignment horizontal="left" vertical="center" wrapText="1"/>
    </xf>
    <xf numFmtId="0" fontId="16" fillId="9" borderId="17" xfId="0" applyFont="1" applyFill="1" applyBorder="1"/>
    <xf numFmtId="0" fontId="16" fillId="9" borderId="26" xfId="0" applyFont="1" applyFill="1" applyBorder="1"/>
    <xf numFmtId="0" fontId="16" fillId="9" borderId="27" xfId="0" applyFont="1" applyFill="1" applyBorder="1"/>
    <xf numFmtId="0" fontId="12" fillId="0" borderId="73" xfId="0" applyFont="1" applyBorder="1" applyAlignment="1">
      <alignment horizontal="left" vertical="center" wrapText="1"/>
    </xf>
    <xf numFmtId="0" fontId="1" fillId="0" borderId="50" xfId="0" applyFont="1" applyBorder="1" applyAlignment="1">
      <alignment horizontal="center" wrapText="1"/>
    </xf>
    <xf numFmtId="0" fontId="12" fillId="4" borderId="73" xfId="0" applyFont="1" applyFill="1" applyBorder="1" applyAlignment="1">
      <alignment vertical="center" wrapText="1"/>
    </xf>
    <xf numFmtId="0" fontId="1" fillId="0" borderId="50" xfId="0" applyFont="1" applyBorder="1" applyAlignment="1">
      <alignment horizontal="center" vertical="top" wrapText="1"/>
    </xf>
    <xf numFmtId="0" fontId="1" fillId="0" borderId="80" xfId="0" applyFont="1" applyBorder="1" applyAlignment="1">
      <alignment horizontal="left" vertical="center" wrapText="1"/>
    </xf>
    <xf numFmtId="0" fontId="1" fillId="0" borderId="81" xfId="0" applyFont="1" applyBorder="1"/>
    <xf numFmtId="0" fontId="1" fillId="0" borderId="84" xfId="0" applyFont="1" applyBorder="1"/>
    <xf numFmtId="0" fontId="1" fillId="0" borderId="82" xfId="0" applyFont="1" applyBorder="1"/>
    <xf numFmtId="0" fontId="1" fillId="0" borderId="79" xfId="0" applyFont="1" applyBorder="1"/>
    <xf numFmtId="0" fontId="1" fillId="0" borderId="85" xfId="0" applyFont="1" applyBorder="1"/>
    <xf numFmtId="0" fontId="1" fillId="0" borderId="80" xfId="0" applyFont="1" applyBorder="1" applyAlignment="1">
      <alignment vertical="center" wrapText="1"/>
    </xf>
    <xf numFmtId="0" fontId="11" fillId="0" borderId="80" xfId="0" applyFont="1" applyBorder="1" applyAlignment="1">
      <alignment vertical="center" wrapText="1"/>
    </xf>
    <xf numFmtId="0" fontId="1" fillId="4" borderId="18" xfId="0" applyFont="1" applyFill="1" applyBorder="1" applyAlignment="1">
      <alignment horizontal="center"/>
    </xf>
    <xf numFmtId="0" fontId="30" fillId="0" borderId="21" xfId="0" applyFont="1" applyBorder="1" applyAlignment="1">
      <alignment horizontal="center" wrapText="1"/>
    </xf>
    <xf numFmtId="0" fontId="29" fillId="9" borderId="16" xfId="0" applyFont="1" applyFill="1" applyBorder="1" applyAlignment="1">
      <alignment horizontal="center" vertical="center" wrapText="1"/>
    </xf>
    <xf numFmtId="0" fontId="1" fillId="0" borderId="80" xfId="0" applyFont="1" applyBorder="1" applyAlignment="1">
      <alignment horizontal="left" vertical="top" wrapText="1"/>
    </xf>
    <xf numFmtId="0" fontId="46" fillId="0" borderId="21" xfId="0" applyFont="1" applyBorder="1" applyAlignment="1">
      <alignment horizontal="center" vertical="center" wrapText="1"/>
    </xf>
    <xf numFmtId="0" fontId="42" fillId="0" borderId="21" xfId="0" applyFont="1" applyBorder="1"/>
    <xf numFmtId="0" fontId="45" fillId="0" borderId="89"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90" xfId="0" applyFont="1" applyBorder="1" applyAlignment="1">
      <alignment horizontal="center" vertical="center" wrapText="1"/>
    </xf>
    <xf numFmtId="0" fontId="1" fillId="0" borderId="22" xfId="0" applyFont="1" applyBorder="1" applyAlignment="1">
      <alignment horizontal="center" vertical="top" wrapText="1"/>
    </xf>
    <xf numFmtId="0" fontId="1" fillId="0" borderId="91" xfId="0" applyFont="1" applyBorder="1" applyAlignment="1">
      <alignment horizontal="center" vertical="top" wrapText="1"/>
    </xf>
    <xf numFmtId="0" fontId="1" fillId="0" borderId="23" xfId="0" applyFont="1" applyBorder="1" applyAlignment="1">
      <alignment horizontal="center" vertical="top" wrapText="1"/>
    </xf>
    <xf numFmtId="0" fontId="1" fillId="0" borderId="92" xfId="0" applyFont="1" applyBorder="1" applyAlignment="1">
      <alignment horizontal="center" vertical="top" wrapText="1"/>
    </xf>
    <xf numFmtId="0" fontId="1" fillId="0" borderId="0" xfId="0" applyFont="1" applyBorder="1" applyAlignment="1">
      <alignment horizontal="center" vertical="top" wrapText="1"/>
    </xf>
    <xf numFmtId="0" fontId="1" fillId="0" borderId="93" xfId="0" applyFont="1" applyBorder="1" applyAlignment="1">
      <alignment horizontal="center" vertical="top" wrapText="1"/>
    </xf>
    <xf numFmtId="0" fontId="1" fillId="0" borderId="24" xfId="0" applyFont="1" applyBorder="1" applyAlignment="1">
      <alignment horizontal="center" vertical="top" wrapText="1"/>
    </xf>
    <xf numFmtId="0" fontId="1" fillId="0" borderId="25" xfId="0" applyFont="1" applyBorder="1" applyAlignment="1">
      <alignment horizontal="center" vertical="top" wrapText="1"/>
    </xf>
    <xf numFmtId="0" fontId="1" fillId="0" borderId="17" xfId="0" applyFont="1" applyBorder="1" applyAlignment="1">
      <alignment horizontal="center" vertical="top" wrapText="1"/>
    </xf>
    <xf numFmtId="0" fontId="1" fillId="0" borderId="26" xfId="0" applyFont="1" applyBorder="1" applyAlignment="1">
      <alignment horizontal="center" wrapText="1"/>
    </xf>
    <xf numFmtId="0" fontId="1" fillId="0" borderId="0" xfId="0" applyFont="1" applyBorder="1" applyAlignment="1">
      <alignment horizontal="center" wrapText="1"/>
    </xf>
    <xf numFmtId="0" fontId="1" fillId="0" borderId="27" xfId="0" applyFont="1" applyBorder="1" applyAlignment="1">
      <alignment horizontal="center" wrapText="1"/>
    </xf>
    <xf numFmtId="0" fontId="1" fillId="0" borderId="20" xfId="0" applyFont="1" applyBorder="1" applyAlignment="1">
      <alignment horizontal="center" wrapText="1"/>
    </xf>
    <xf numFmtId="0" fontId="1" fillId="0" borderId="30" xfId="0" applyFont="1" applyBorder="1" applyAlignment="1">
      <alignment horizontal="center" wrapText="1"/>
    </xf>
    <xf numFmtId="0" fontId="46" fillId="4" borderId="21" xfId="0" applyFont="1" applyFill="1" applyBorder="1" applyAlignment="1">
      <alignment horizontal="left" vertical="center" wrapText="1"/>
    </xf>
    <xf numFmtId="0" fontId="1" fillId="4" borderId="21" xfId="0" applyFont="1" applyFill="1" applyBorder="1" applyAlignment="1">
      <alignment horizontal="center"/>
    </xf>
    <xf numFmtId="0" fontId="1" fillId="0" borderId="21" xfId="0" applyFont="1" applyBorder="1"/>
    <xf numFmtId="0" fontId="12" fillId="0" borderId="21" xfId="0" applyFont="1" applyBorder="1" applyAlignment="1">
      <alignment horizontal="center" vertical="center" wrapText="1"/>
    </xf>
    <xf numFmtId="0" fontId="11" fillId="0" borderId="21" xfId="0" applyFont="1" applyBorder="1" applyAlignment="1">
      <alignment horizontal="center" vertical="center" wrapText="1"/>
    </xf>
    <xf numFmtId="0" fontId="45" fillId="0" borderId="21" xfId="0" applyFont="1" applyBorder="1" applyAlignment="1">
      <alignment horizontal="center" vertical="center" wrapText="1"/>
    </xf>
    <xf numFmtId="0" fontId="42" fillId="0" borderId="21" xfId="0" applyFont="1" applyBorder="1" applyAlignment="1"/>
    <xf numFmtId="9" fontId="30" fillId="0" borderId="89" xfId="2" applyFont="1" applyBorder="1" applyAlignment="1">
      <alignment horizontal="center" wrapText="1"/>
    </xf>
    <xf numFmtId="9" fontId="30" fillId="0" borderId="90" xfId="2" applyFont="1" applyBorder="1" applyAlignment="1">
      <alignment horizontal="center" wrapText="1"/>
    </xf>
    <xf numFmtId="0" fontId="0" fillId="0" borderId="21" xfId="0" applyFont="1" applyBorder="1" applyAlignment="1">
      <alignment horizontal="center"/>
    </xf>
    <xf numFmtId="0" fontId="12" fillId="4" borderId="16" xfId="0" applyFont="1" applyFill="1" applyBorder="1" applyAlignment="1">
      <alignment horizontal="left" vertical="center" wrapText="1"/>
    </xf>
    <xf numFmtId="0" fontId="1" fillId="4" borderId="16" xfId="0" applyFont="1" applyFill="1" applyBorder="1" applyAlignment="1">
      <alignment horizontal="center"/>
    </xf>
    <xf numFmtId="0" fontId="12" fillId="4" borderId="19" xfId="0" applyFont="1" applyFill="1" applyBorder="1" applyAlignment="1">
      <alignment horizontal="left" vertical="center" wrapText="1"/>
    </xf>
    <xf numFmtId="0" fontId="43" fillId="0" borderId="76" xfId="0" applyFont="1" applyBorder="1" applyAlignment="1">
      <alignment horizontal="left" vertical="top" wrapText="1"/>
    </xf>
    <xf numFmtId="0" fontId="43" fillId="0" borderId="77" xfId="0" applyFont="1" applyBorder="1" applyAlignment="1">
      <alignment horizontal="left" vertical="top" wrapText="1"/>
    </xf>
    <xf numFmtId="0" fontId="43" fillId="0" borderId="87" xfId="0" applyFont="1" applyBorder="1" applyAlignment="1">
      <alignment horizontal="left" vertical="top" wrapText="1"/>
    </xf>
    <xf numFmtId="0" fontId="43" fillId="0" borderId="18" xfId="0" applyFont="1" applyBorder="1" applyAlignment="1">
      <alignment horizontal="left" vertical="top" wrapText="1"/>
    </xf>
    <xf numFmtId="0" fontId="43" fillId="0" borderId="0" xfId="0" applyFont="1" applyBorder="1" applyAlignment="1">
      <alignment horizontal="left" vertical="top" wrapText="1"/>
    </xf>
    <xf numFmtId="0" fontId="43" fillId="0" borderId="27" xfId="0" applyFont="1" applyBorder="1" applyAlignment="1">
      <alignment horizontal="left" vertical="top" wrapText="1"/>
    </xf>
    <xf numFmtId="0" fontId="43" fillId="0" borderId="78" xfId="0" applyFont="1" applyBorder="1" applyAlignment="1">
      <alignment horizontal="left" vertical="top" wrapText="1"/>
    </xf>
    <xf numFmtId="0" fontId="43" fillId="0" borderId="79" xfId="0" applyFont="1" applyBorder="1" applyAlignment="1">
      <alignment horizontal="left" vertical="top" wrapText="1"/>
    </xf>
    <xf numFmtId="0" fontId="43" fillId="0" borderId="88" xfId="0" applyFont="1" applyBorder="1" applyAlignment="1">
      <alignment horizontal="left" vertical="top" wrapText="1"/>
    </xf>
    <xf numFmtId="0" fontId="16" fillId="9" borderId="19" xfId="0" applyFont="1" applyFill="1" applyBorder="1"/>
    <xf numFmtId="0" fontId="16" fillId="9" borderId="20" xfId="0" applyFont="1" applyFill="1" applyBorder="1"/>
    <xf numFmtId="0" fontId="16" fillId="9" borderId="30" xfId="0" applyFont="1" applyFill="1" applyBorder="1"/>
    <xf numFmtId="0" fontId="11" fillId="0" borderId="80" xfId="0" applyFont="1" applyBorder="1" applyAlignment="1">
      <alignment horizontal="left" vertical="center" wrapText="1"/>
    </xf>
    <xf numFmtId="0" fontId="19" fillId="8" borderId="86" xfId="0" applyFont="1" applyFill="1" applyBorder="1" applyAlignment="1">
      <alignment horizontal="left" vertical="center" wrapText="1"/>
    </xf>
    <xf numFmtId="0" fontId="16" fillId="9" borderId="86" xfId="0" applyFont="1" applyFill="1" applyBorder="1"/>
    <xf numFmtId="0" fontId="11" fillId="0" borderId="80" xfId="0" applyFont="1" applyBorder="1" applyAlignment="1">
      <alignment horizontal="left" vertical="top" wrapText="1"/>
    </xf>
    <xf numFmtId="0" fontId="22" fillId="3" borderId="16" xfId="0" applyFont="1" applyFill="1" applyBorder="1" applyAlignment="1">
      <alignment horizontal="right" vertical="center" wrapText="1"/>
    </xf>
    <xf numFmtId="0" fontId="23" fillId="3" borderId="16" xfId="0" applyFont="1" applyFill="1" applyBorder="1" applyAlignment="1">
      <alignment horizontal="center" vertical="center" wrapText="1"/>
    </xf>
    <xf numFmtId="0" fontId="1" fillId="0" borderId="18" xfId="0" applyFont="1" applyBorder="1" applyAlignment="1">
      <alignment horizontal="left"/>
    </xf>
    <xf numFmtId="0" fontId="24" fillId="3" borderId="33" xfId="0" applyFont="1" applyFill="1" applyBorder="1" applyAlignment="1">
      <alignment horizontal="center" vertical="center" wrapText="1"/>
    </xf>
    <xf numFmtId="0" fontId="1" fillId="0" borderId="34" xfId="0" applyFont="1" applyBorder="1"/>
    <xf numFmtId="0" fontId="1" fillId="0" borderId="19" xfId="0" applyFont="1" applyBorder="1" applyAlignment="1">
      <alignment horizontal="left"/>
    </xf>
    <xf numFmtId="165" fontId="21" fillId="0" borderId="35" xfId="0" applyNumberFormat="1" applyFont="1" applyBorder="1" applyAlignment="1">
      <alignment horizontal="center" vertical="top" wrapText="1"/>
    </xf>
    <xf numFmtId="0" fontId="1" fillId="0" borderId="36" xfId="0" applyFont="1" applyBorder="1"/>
    <xf numFmtId="0" fontId="1" fillId="0" borderId="0" xfId="0" applyFont="1" applyAlignment="1">
      <alignment horizontal="left"/>
    </xf>
    <xf numFmtId="0" fontId="21" fillId="0" borderId="16" xfId="0" applyFont="1" applyBorder="1" applyAlignment="1">
      <alignment horizontal="left" vertical="top" wrapText="1"/>
    </xf>
    <xf numFmtId="0" fontId="24" fillId="3" borderId="37" xfId="0" applyFont="1" applyFill="1" applyBorder="1" applyAlignment="1">
      <alignment horizontal="center" vertical="center" wrapText="1"/>
    </xf>
    <xf numFmtId="0" fontId="1" fillId="0" borderId="40" xfId="0" applyFont="1" applyBorder="1"/>
    <xf numFmtId="14" fontId="21" fillId="0" borderId="35" xfId="0" applyNumberFormat="1" applyFont="1" applyBorder="1" applyAlignment="1">
      <alignment horizontal="center" vertical="top" wrapText="1"/>
    </xf>
    <xf numFmtId="0" fontId="21" fillId="0" borderId="35" xfId="0" applyFont="1" applyBorder="1" applyAlignment="1">
      <alignment horizontal="center" vertical="top" wrapText="1"/>
    </xf>
    <xf numFmtId="0" fontId="1" fillId="0" borderId="38" xfId="0" applyFont="1" applyBorder="1"/>
    <xf numFmtId="0" fontId="12" fillId="0" borderId="6" xfId="0" applyFont="1" applyBorder="1" applyAlignment="1">
      <alignment horizontal="right" vertical="center"/>
    </xf>
    <xf numFmtId="0" fontId="1" fillId="0" borderId="9" xfId="0" applyFont="1" applyBorder="1"/>
    <xf numFmtId="0" fontId="5" fillId="0" borderId="6" xfId="0" applyFont="1" applyBorder="1" applyAlignment="1">
      <alignment horizontal="left" vertical="center"/>
    </xf>
    <xf numFmtId="0" fontId="1" fillId="0" borderId="7" xfId="0" applyFont="1" applyBorder="1"/>
    <xf numFmtId="0" fontId="12" fillId="0" borderId="6" xfId="0" applyFont="1" applyBorder="1" applyAlignment="1">
      <alignment horizontal="left" vertical="center"/>
    </xf>
    <xf numFmtId="0" fontId="11" fillId="0" borderId="10" xfId="0" applyFont="1" applyBorder="1" applyAlignment="1">
      <alignment horizontal="left" vertical="top"/>
    </xf>
    <xf numFmtId="0" fontId="1" fillId="0" borderId="11" xfId="0" applyFont="1" applyBorder="1"/>
    <xf numFmtId="0" fontId="1" fillId="0" borderId="14" xfId="0" applyFont="1" applyBorder="1"/>
    <xf numFmtId="0" fontId="1" fillId="0" borderId="12" xfId="0" applyFont="1" applyBorder="1"/>
    <xf numFmtId="0" fontId="1" fillId="0" borderId="13" xfId="0" applyFont="1" applyBorder="1"/>
    <xf numFmtId="0" fontId="1" fillId="0" borderId="15" xfId="0" applyFont="1" applyBorder="1"/>
    <xf numFmtId="0" fontId="11" fillId="0" borderId="6" xfId="0" applyFont="1" applyBorder="1" applyAlignment="1">
      <alignment vertical="top" wrapText="1"/>
    </xf>
    <xf numFmtId="0" fontId="10" fillId="0" borderId="6" xfId="0" applyFont="1" applyBorder="1" applyAlignment="1">
      <alignment horizontal="center" vertical="center"/>
    </xf>
    <xf numFmtId="0" fontId="1" fillId="0" borderId="2" xfId="0" applyFont="1" applyBorder="1" applyAlignment="1">
      <alignment horizontal="left" vertical="top" wrapText="1"/>
    </xf>
  </cellXfs>
  <cellStyles count="3">
    <cellStyle name="Відсотковий" xfId="2" builtinId="5"/>
    <cellStyle name="Звичайний" xfId="0" builtinId="0"/>
    <cellStyle name="Фінансовий" xfId="1" builtinId="3"/>
  </cellStyles>
  <dxfs count="15">
    <dxf>
      <font>
        <color rgb="FFFF0000"/>
      </font>
      <fill>
        <patternFill patternType="none"/>
      </fill>
    </dxf>
    <dxf>
      <font>
        <color rgb="FFFF0000"/>
      </font>
      <fill>
        <patternFill patternType="none"/>
      </fill>
    </dxf>
    <dxf>
      <fill>
        <patternFill patternType="none"/>
      </fill>
      <border>
        <bottom style="thin">
          <color rgb="FF800080"/>
        </bottom>
      </border>
    </dxf>
    <dxf>
      <fill>
        <patternFill patternType="none"/>
      </fill>
    </dxf>
    <dxf>
      <fill>
        <patternFill patternType="none"/>
      </fill>
      <border>
        <right style="thin">
          <color rgb="FF800080"/>
        </right>
        <bottom style="thin">
          <color rgb="FF800080"/>
        </bottom>
      </border>
    </dxf>
    <dxf>
      <fill>
        <patternFill patternType="none"/>
      </fill>
    </dxf>
    <dxf>
      <fill>
        <patternFill patternType="none"/>
      </fill>
      <border>
        <left style="thin">
          <color rgb="FF800080"/>
        </left>
        <bottom style="thin">
          <color rgb="FF80008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9525</xdr:colOff>
      <xdr:row>10</xdr:row>
      <xdr:rowOff>38100</xdr:rowOff>
    </xdr:from>
    <xdr:ext cx="342900" cy="400050"/>
    <xdr:sp macro="" textlink="">
      <xdr:nvSpPr>
        <xdr:cNvPr id="2" name="Rectangle 1">
          <a:extLst>
            <a:ext uri="{FF2B5EF4-FFF2-40B4-BE49-F238E27FC236}">
              <a16:creationId xmlns:a16="http://schemas.microsoft.com/office/drawing/2014/main" id="{00000000-0008-0000-0300-000002000000}"/>
            </a:ext>
          </a:extLst>
        </xdr:cNvPr>
        <xdr:cNvSpPr/>
      </xdr:nvSpPr>
      <xdr:spPr>
        <a:xfrm>
          <a:off x="190500" y="3476625"/>
          <a:ext cx="342900" cy="400050"/>
        </a:xfrm>
        <a:prstGeom prst="rect">
          <a:avLst/>
        </a:prstGeom>
        <a:solidFill>
          <a:schemeClr val="accent3"/>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endParaRPr lang="en-GB" sz="1100"/>
        </a:p>
      </xdr:txBody>
    </xdr:sp>
    <xdr:clientData fLocksWithSheet="0"/>
  </xdr:oneCellAnchor>
  <xdr:oneCellAnchor>
    <xdr:from>
      <xdr:col>1</xdr:col>
      <xdr:colOff>352425</xdr:colOff>
      <xdr:row>10</xdr:row>
      <xdr:rowOff>38100</xdr:rowOff>
    </xdr:from>
    <xdr:ext cx="2190750" cy="400050"/>
    <xdr:sp macro="" textlink="">
      <xdr:nvSpPr>
        <xdr:cNvPr id="5" name="Rectangle 4">
          <a:extLst>
            <a:ext uri="{FF2B5EF4-FFF2-40B4-BE49-F238E27FC236}">
              <a16:creationId xmlns:a16="http://schemas.microsoft.com/office/drawing/2014/main" id="{00000000-0008-0000-0300-000005000000}"/>
            </a:ext>
          </a:extLst>
        </xdr:cNvPr>
        <xdr:cNvSpPr/>
      </xdr:nvSpPr>
      <xdr:spPr>
        <a:xfrm>
          <a:off x="533400" y="3476625"/>
          <a:ext cx="2190750" cy="400050"/>
        </a:xfrm>
        <a:prstGeom prst="rect">
          <a:avLst/>
        </a:prstGeom>
        <a:solidFill>
          <a:schemeClr val="bg1"/>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r>
            <a:rPr lang="en-GB" sz="1050">
              <a:solidFill>
                <a:schemeClr val="accent1"/>
              </a:solidFill>
            </a:rPr>
            <a:t>These cells auto-calculate and are locked so you can't edit them.</a:t>
          </a:r>
        </a:p>
      </xdr:txBody>
    </xdr:sp>
    <xdr:clientData fLocksWithSheet="0"/>
  </xdr:oneCellAnchor>
  <xdr:oneCellAnchor>
    <xdr:from>
      <xdr:col>1</xdr:col>
      <xdr:colOff>9525</xdr:colOff>
      <xdr:row>12</xdr:row>
      <xdr:rowOff>152400</xdr:rowOff>
    </xdr:from>
    <xdr:ext cx="342900" cy="400050"/>
    <xdr:sp macro="" textlink="">
      <xdr:nvSpPr>
        <xdr:cNvPr id="6" name="Rectangle 5">
          <a:extLst>
            <a:ext uri="{FF2B5EF4-FFF2-40B4-BE49-F238E27FC236}">
              <a16:creationId xmlns:a16="http://schemas.microsoft.com/office/drawing/2014/main" id="{00000000-0008-0000-0300-000006000000}"/>
            </a:ext>
          </a:extLst>
        </xdr:cNvPr>
        <xdr:cNvSpPr/>
      </xdr:nvSpPr>
      <xdr:spPr>
        <a:xfrm>
          <a:off x="190500" y="4029075"/>
          <a:ext cx="342900" cy="400050"/>
        </a:xfrm>
        <a:prstGeom prst="rect">
          <a:avLst/>
        </a:prstGeom>
        <a:solidFill>
          <a:schemeClr val="bg1"/>
        </a:solidFill>
        <a:ln w="19050">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endParaRPr lang="en-GB" sz="1100"/>
        </a:p>
      </xdr:txBody>
    </xdr:sp>
    <xdr:clientData fLocksWithSheet="0"/>
  </xdr:oneCellAnchor>
  <xdr:oneCellAnchor>
    <xdr:from>
      <xdr:col>1</xdr:col>
      <xdr:colOff>352425</xdr:colOff>
      <xdr:row>12</xdr:row>
      <xdr:rowOff>152400</xdr:rowOff>
    </xdr:from>
    <xdr:ext cx="2181225" cy="400050"/>
    <xdr:sp macro="" textlink="">
      <xdr:nvSpPr>
        <xdr:cNvPr id="7" name="Rectangle 6">
          <a:extLst>
            <a:ext uri="{FF2B5EF4-FFF2-40B4-BE49-F238E27FC236}">
              <a16:creationId xmlns:a16="http://schemas.microsoft.com/office/drawing/2014/main" id="{00000000-0008-0000-0300-000007000000}"/>
            </a:ext>
          </a:extLst>
        </xdr:cNvPr>
        <xdr:cNvSpPr/>
      </xdr:nvSpPr>
      <xdr:spPr>
        <a:xfrm>
          <a:off x="533400" y="4029075"/>
          <a:ext cx="2181225" cy="400050"/>
        </a:xfrm>
        <a:prstGeom prst="rect">
          <a:avLst/>
        </a:prstGeom>
        <a:solidFill>
          <a:schemeClr val="bg1"/>
        </a:solidFill>
        <a:ln w="12700" cap="flat" cmpd="sng" algn="ctr">
          <a:solidFill>
            <a:sysClr val="windowText" lastClr="000000"/>
          </a:solidFill>
          <a:prstDash val="solid"/>
          <a:miter lim="800000"/>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lvl="0" algn="l"/>
          <a:r>
            <a:rPr lang="en-GB" sz="1050">
              <a:solidFill>
                <a:schemeClr val="accent1"/>
              </a:solidFill>
            </a:rPr>
            <a:t>Insert your own values into these cells</a:t>
          </a:r>
        </a:p>
      </xdr:txBody>
    </xdr:sp>
    <xdr:clientData fLocksWithSheet="0"/>
  </xdr:oneCellAnchor>
  <xdr:oneCellAnchor>
    <xdr:from>
      <xdr:col>6</xdr:col>
      <xdr:colOff>476250</xdr:colOff>
      <xdr:row>1</xdr:row>
      <xdr:rowOff>57150</xdr:rowOff>
    </xdr:from>
    <xdr:ext cx="1590675" cy="88582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5657850" y="228600"/>
          <a:ext cx="1590675" cy="885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400050</xdr:colOff>
      <xdr:row>1</xdr:row>
      <xdr:rowOff>161925</xdr:rowOff>
    </xdr:from>
    <xdr:ext cx="1590675" cy="904875"/>
    <xdr:pic>
      <xdr:nvPicPr>
        <xdr:cNvPr id="2" name="image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953875" y="381000"/>
          <a:ext cx="1590675" cy="9048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285750</xdr:colOff>
      <xdr:row>12</xdr:row>
      <xdr:rowOff>95250</xdr:rowOff>
    </xdr:from>
    <xdr:ext cx="10687050" cy="1676400"/>
    <xdr:sp macro="" textlink="">
      <xdr:nvSpPr>
        <xdr:cNvPr id="7" name="Rectangle 6">
          <a:extLst>
            <a:ext uri="{FF2B5EF4-FFF2-40B4-BE49-F238E27FC236}">
              <a16:creationId xmlns:a16="http://schemas.microsoft.com/office/drawing/2014/main" id="{00000000-0008-0000-0600-000007000000}"/>
            </a:ext>
          </a:extLst>
        </xdr:cNvPr>
        <xdr:cNvSpPr/>
      </xdr:nvSpPr>
      <xdr:spPr>
        <a:xfrm>
          <a:off x="285750" y="2676525"/>
          <a:ext cx="10687050" cy="167640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0</xdr:col>
      <xdr:colOff>314325</xdr:colOff>
      <xdr:row>25</xdr:row>
      <xdr:rowOff>152400</xdr:rowOff>
    </xdr:from>
    <xdr:ext cx="10677525" cy="1314450"/>
    <xdr:sp macro="" textlink="">
      <xdr:nvSpPr>
        <xdr:cNvPr id="8" name="Rectangle 7">
          <a:extLst>
            <a:ext uri="{FF2B5EF4-FFF2-40B4-BE49-F238E27FC236}">
              <a16:creationId xmlns:a16="http://schemas.microsoft.com/office/drawing/2014/main" id="{00000000-0008-0000-0600-000008000000}"/>
            </a:ext>
          </a:extLst>
        </xdr:cNvPr>
        <xdr:cNvSpPr/>
      </xdr:nvSpPr>
      <xdr:spPr>
        <a:xfrm>
          <a:off x="314325" y="4962525"/>
          <a:ext cx="10677525" cy="131445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0</xdr:col>
      <xdr:colOff>342900</xdr:colOff>
      <xdr:row>39</xdr:row>
      <xdr:rowOff>38100</xdr:rowOff>
    </xdr:from>
    <xdr:ext cx="10639425" cy="1600200"/>
    <xdr:sp macro="" textlink="">
      <xdr:nvSpPr>
        <xdr:cNvPr id="9" name="Rectangle 8">
          <a:extLst>
            <a:ext uri="{FF2B5EF4-FFF2-40B4-BE49-F238E27FC236}">
              <a16:creationId xmlns:a16="http://schemas.microsoft.com/office/drawing/2014/main" id="{00000000-0008-0000-0600-000009000000}"/>
            </a:ext>
          </a:extLst>
        </xdr:cNvPr>
        <xdr:cNvSpPr/>
      </xdr:nvSpPr>
      <xdr:spPr>
        <a:xfrm>
          <a:off x="342900" y="7696200"/>
          <a:ext cx="10639425" cy="1600200"/>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1</xdr:col>
      <xdr:colOff>9525</xdr:colOff>
      <xdr:row>54</xdr:row>
      <xdr:rowOff>0</xdr:rowOff>
    </xdr:from>
    <xdr:ext cx="10591800" cy="1152525"/>
    <xdr:sp macro="" textlink="">
      <xdr:nvSpPr>
        <xdr:cNvPr id="10" name="Rectangle 9">
          <a:extLst>
            <a:ext uri="{FF2B5EF4-FFF2-40B4-BE49-F238E27FC236}">
              <a16:creationId xmlns:a16="http://schemas.microsoft.com/office/drawing/2014/main" id="{00000000-0008-0000-0600-00000A000000}"/>
            </a:ext>
          </a:extLst>
        </xdr:cNvPr>
        <xdr:cNvSpPr/>
      </xdr:nvSpPr>
      <xdr:spPr>
        <a:xfrm>
          <a:off x="371475" y="10477500"/>
          <a:ext cx="10591800" cy="1152525"/>
        </a:xfrm>
        <a:prstGeom prst="rect">
          <a:avLst/>
        </a:prstGeom>
        <a:noFill/>
        <a:ln w="28575">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lvl="0">
            <a:defRPr lang="en-US"/>
          </a:defPPr>
          <a:lvl1pPr marL="0" lvl="0" algn="l" defTabSz="457200" rtl="0" eaLnBrk="1" latinLnBrk="0" hangingPunct="1">
            <a:defRPr sz="1800" kern="1200">
              <a:solidFill>
                <a:schemeClr val="lt1"/>
              </a:solidFill>
              <a:latin typeface="+mn-lt"/>
              <a:ea typeface="+mn-ea"/>
              <a:cs typeface="+mn-cs"/>
            </a:defRPr>
          </a:lvl1pPr>
          <a:lvl2pPr marL="457200" lvl="1" algn="l" defTabSz="457200" rtl="0" eaLnBrk="1" latinLnBrk="0" hangingPunct="1">
            <a:defRPr sz="1800" kern="1200">
              <a:solidFill>
                <a:schemeClr val="lt1"/>
              </a:solidFill>
              <a:latin typeface="+mn-lt"/>
              <a:ea typeface="+mn-ea"/>
              <a:cs typeface="+mn-cs"/>
            </a:defRPr>
          </a:lvl2pPr>
          <a:lvl3pPr marL="914400" lvl="2" algn="l" defTabSz="457200" rtl="0" eaLnBrk="1" latinLnBrk="0" hangingPunct="1">
            <a:defRPr sz="1800" kern="1200">
              <a:solidFill>
                <a:schemeClr val="lt1"/>
              </a:solidFill>
              <a:latin typeface="+mn-lt"/>
              <a:ea typeface="+mn-ea"/>
              <a:cs typeface="+mn-cs"/>
            </a:defRPr>
          </a:lvl3pPr>
          <a:lvl4pPr marL="1371600" lvl="3" algn="l" defTabSz="457200" rtl="0" eaLnBrk="1" latinLnBrk="0" hangingPunct="1">
            <a:defRPr sz="1800" kern="1200">
              <a:solidFill>
                <a:schemeClr val="lt1"/>
              </a:solidFill>
              <a:latin typeface="+mn-lt"/>
              <a:ea typeface="+mn-ea"/>
              <a:cs typeface="+mn-cs"/>
            </a:defRPr>
          </a:lvl4pPr>
          <a:lvl5pPr marL="1828800" lvl="4" algn="l" defTabSz="457200" rtl="0" eaLnBrk="1" latinLnBrk="0" hangingPunct="1">
            <a:defRPr sz="1800" kern="1200">
              <a:solidFill>
                <a:schemeClr val="lt1"/>
              </a:solidFill>
              <a:latin typeface="+mn-lt"/>
              <a:ea typeface="+mn-ea"/>
              <a:cs typeface="+mn-cs"/>
            </a:defRPr>
          </a:lvl5pPr>
          <a:lvl6pPr marL="2286000" lvl="5" algn="l" defTabSz="457200" rtl="0" eaLnBrk="1" latinLnBrk="0" hangingPunct="1">
            <a:defRPr sz="1800" kern="1200">
              <a:solidFill>
                <a:schemeClr val="lt1"/>
              </a:solidFill>
              <a:latin typeface="+mn-lt"/>
              <a:ea typeface="+mn-ea"/>
              <a:cs typeface="+mn-cs"/>
            </a:defRPr>
          </a:lvl6pPr>
          <a:lvl7pPr marL="2743200" lvl="6" algn="l" defTabSz="457200" rtl="0" eaLnBrk="1" latinLnBrk="0" hangingPunct="1">
            <a:defRPr sz="1800" kern="1200">
              <a:solidFill>
                <a:schemeClr val="lt1"/>
              </a:solidFill>
              <a:latin typeface="+mn-lt"/>
              <a:ea typeface="+mn-ea"/>
              <a:cs typeface="+mn-cs"/>
            </a:defRPr>
          </a:lvl7pPr>
          <a:lvl8pPr marL="3200400" lvl="7" algn="l" defTabSz="457200" rtl="0" eaLnBrk="1" latinLnBrk="0" hangingPunct="1">
            <a:defRPr sz="1800" kern="1200">
              <a:solidFill>
                <a:schemeClr val="lt1"/>
              </a:solidFill>
              <a:latin typeface="+mn-lt"/>
              <a:ea typeface="+mn-ea"/>
              <a:cs typeface="+mn-cs"/>
            </a:defRPr>
          </a:lvl8pPr>
          <a:lvl9pPr marL="3657600" lvl="8" algn="l" defTabSz="457200" rtl="0" eaLnBrk="1" latinLnBrk="0" hangingPunct="1">
            <a:defRPr sz="1800" kern="1200">
              <a:solidFill>
                <a:schemeClr val="lt1"/>
              </a:solidFill>
              <a:latin typeface="+mn-lt"/>
              <a:ea typeface="+mn-ea"/>
              <a:cs typeface="+mn-cs"/>
            </a:defRPr>
          </a:lvl9pPr>
        </a:lstStyle>
        <a:p>
          <a:pPr lvl="0" algn="ctr"/>
          <a:endParaRPr lang="en-GB"/>
        </a:p>
      </xdr:txBody>
    </xdr:sp>
    <xdr:clientData fLocksWithSheet="0"/>
  </xdr:oneCellAnchor>
  <xdr:oneCellAnchor>
    <xdr:from>
      <xdr:col>13</xdr:col>
      <xdr:colOff>1333500</xdr:colOff>
      <xdr:row>2</xdr:row>
      <xdr:rowOff>0</xdr:rowOff>
    </xdr:from>
    <xdr:ext cx="1504950" cy="723900"/>
    <xdr:pic>
      <xdr:nvPicPr>
        <xdr:cNvPr id="2" name="image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0829925" y="342900"/>
          <a:ext cx="1504950" cy="723900"/>
        </a:xfrm>
        <a:prstGeom prst="rect">
          <a:avLst/>
        </a:prstGeom>
        <a:noFill/>
      </xdr:spPr>
    </xdr:pic>
    <xdr:clientData fLocksWithSheet="0"/>
  </xdr:oneCellAnchor>
  <xdr:oneCellAnchor>
    <xdr:from>
      <xdr:col>0</xdr:col>
      <xdr:colOff>333375</xdr:colOff>
      <xdr:row>12</xdr:row>
      <xdr:rowOff>133350</xdr:rowOff>
    </xdr:from>
    <xdr:ext cx="10610850" cy="1543050"/>
    <xdr:pic>
      <xdr:nvPicPr>
        <xdr:cNvPr id="3" name="image7.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333375" y="2714625"/>
          <a:ext cx="10610850" cy="1543050"/>
        </a:xfrm>
        <a:prstGeom prst="rect">
          <a:avLst/>
        </a:prstGeom>
        <a:noFill/>
      </xdr:spPr>
    </xdr:pic>
    <xdr:clientData fLocksWithSheet="0"/>
  </xdr:oneCellAnchor>
  <xdr:oneCellAnchor>
    <xdr:from>
      <xdr:col>0</xdr:col>
      <xdr:colOff>352425</xdr:colOff>
      <xdr:row>27</xdr:row>
      <xdr:rowOff>9525</xdr:rowOff>
    </xdr:from>
    <xdr:ext cx="10629900" cy="1047750"/>
    <xdr:pic>
      <xdr:nvPicPr>
        <xdr:cNvPr id="4" name="image8.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352425" y="5162550"/>
          <a:ext cx="10629900" cy="1047750"/>
        </a:xfrm>
        <a:prstGeom prst="rect">
          <a:avLst/>
        </a:prstGeom>
        <a:noFill/>
      </xdr:spPr>
    </xdr:pic>
    <xdr:clientData fLocksWithSheet="0"/>
  </xdr:oneCellAnchor>
  <xdr:oneCellAnchor>
    <xdr:from>
      <xdr:col>0</xdr:col>
      <xdr:colOff>352425</xdr:colOff>
      <xdr:row>39</xdr:row>
      <xdr:rowOff>85725</xdr:rowOff>
    </xdr:from>
    <xdr:ext cx="10591800" cy="1514475"/>
    <xdr:pic>
      <xdr:nvPicPr>
        <xdr:cNvPr id="5" name="image9.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xfrm>
          <a:off x="352425" y="7743825"/>
          <a:ext cx="10591800" cy="1514475"/>
        </a:xfrm>
        <a:prstGeom prst="rect">
          <a:avLst/>
        </a:prstGeom>
        <a:noFill/>
      </xdr:spPr>
    </xdr:pic>
    <xdr:clientData fLocksWithSheet="0"/>
  </xdr:oneCellAnchor>
  <xdr:oneCellAnchor>
    <xdr:from>
      <xdr:col>0</xdr:col>
      <xdr:colOff>333375</xdr:colOff>
      <xdr:row>54</xdr:row>
      <xdr:rowOff>85725</xdr:rowOff>
    </xdr:from>
    <xdr:ext cx="10582275" cy="857250"/>
    <xdr:pic>
      <xdr:nvPicPr>
        <xdr:cNvPr id="6" name="image10.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xfrm>
          <a:off x="333375" y="10563225"/>
          <a:ext cx="10582275" cy="8572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55;&#1072;&#1084;'&#1103;&#1090;&#1082;&#10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s>
    <sheetDataSet>
      <sheetData sheetId="0" refreshError="1"/>
    </sheetDataSet>
  </externalBook>
</externalLink>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lvl="0" algn="ctr">
          <a:defRPr sz="1100" dirty="0">
            <a:solidFill>
              <a:schemeClr val="tx2"/>
            </a:solidFill>
          </a:defRPr>
        </a:defPPr>
      </a:lstStyle>
    </a:tx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
  <sheetViews>
    <sheetView workbookViewId="0"/>
  </sheetViews>
  <sheetFormatPr defaultColWidth="14.3984375" defaultRowHeight="15" customHeight="1"/>
  <cols>
    <col min="1" max="6" width="8.69921875" customWidth="1"/>
  </cols>
  <sheetData>
    <row r="1" spans="1:1" ht="13.5" customHeight="1">
      <c r="A1" s="186" t="s">
        <v>0</v>
      </c>
    </row>
    <row r="2" spans="1:1" ht="13.5" customHeight="1">
      <c r="A2" s="186" t="s">
        <v>1</v>
      </c>
    </row>
    <row r="3" spans="1:1" ht="13.5" customHeight="1">
      <c r="A3" s="186" t="s">
        <v>2</v>
      </c>
    </row>
    <row r="4" spans="1:1" ht="13.5" customHeight="1">
      <c r="A4" s="186" t="s">
        <v>3</v>
      </c>
    </row>
    <row r="5" spans="1:1" ht="13.5" customHeight="1">
      <c r="A5" s="186" t="s">
        <v>4</v>
      </c>
    </row>
    <row r="6" spans="1:1" ht="13.5" customHeight="1">
      <c r="A6" s="186" t="s">
        <v>5</v>
      </c>
    </row>
    <row r="7" spans="1:1" ht="13.5" customHeight="1">
      <c r="A7" s="186" t="s">
        <v>6</v>
      </c>
    </row>
    <row r="8" spans="1:1" ht="13.5" customHeight="1">
      <c r="A8" s="186" t="s">
        <v>7</v>
      </c>
    </row>
    <row r="9" spans="1:1" ht="13.5" customHeight="1">
      <c r="A9" s="186" t="s">
        <v>8</v>
      </c>
    </row>
    <row r="10" spans="1:1" ht="13.5" customHeight="1">
      <c r="A10" s="186" t="s">
        <v>9</v>
      </c>
    </row>
    <row r="11" spans="1:1" ht="13.5" customHeight="1">
      <c r="A11" s="186" t="s">
        <v>10</v>
      </c>
    </row>
    <row r="12" spans="1:1" ht="13.5" customHeight="1">
      <c r="A12" s="186" t="s">
        <v>11</v>
      </c>
    </row>
    <row r="13" spans="1:1" ht="13.5" customHeight="1"/>
    <row r="14" spans="1:1" ht="13.5" customHeight="1"/>
    <row r="15" spans="1:1" ht="13.5" customHeight="1"/>
    <row r="16" spans="1:1"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00"/>
  <sheetViews>
    <sheetView showGridLines="0" zoomScale="90" zoomScaleNormal="90" workbookViewId="0">
      <selection activeCell="B5" sqref="B5:N5"/>
    </sheetView>
  </sheetViews>
  <sheetFormatPr defaultColWidth="14.3984375" defaultRowHeight="15" customHeight="1"/>
  <cols>
    <col min="1" max="1" width="4.69921875" customWidth="1"/>
    <col min="2" max="2" width="4" customWidth="1"/>
    <col min="3" max="3" width="4.09765625" customWidth="1"/>
    <col min="4" max="4" width="14.59765625" customWidth="1"/>
    <col min="5" max="12" width="8.69921875" customWidth="1"/>
    <col min="13" max="13" width="33" customWidth="1"/>
    <col min="14" max="14" width="45.69921875" customWidth="1"/>
    <col min="15" max="15" width="5" customWidth="1"/>
    <col min="16" max="17" width="8.69921875" customWidth="1"/>
  </cols>
  <sheetData>
    <row r="1" spans="1:17" ht="13.5" customHeight="1">
      <c r="A1" s="1"/>
      <c r="B1" s="4"/>
      <c r="C1" s="1"/>
      <c r="D1" s="1"/>
      <c r="E1" s="1"/>
      <c r="F1" s="1"/>
      <c r="G1" s="1"/>
      <c r="H1" s="1"/>
      <c r="I1" s="1"/>
      <c r="J1" s="1"/>
      <c r="K1" s="1"/>
      <c r="L1" s="1"/>
      <c r="M1" s="1"/>
      <c r="N1" s="1"/>
      <c r="O1" s="1"/>
      <c r="P1" s="1"/>
      <c r="Q1" s="1"/>
    </row>
    <row r="2" spans="1:17" ht="16.5" customHeight="1">
      <c r="A2" s="199"/>
      <c r="B2" s="200"/>
      <c r="C2" s="200"/>
      <c r="D2" s="200"/>
      <c r="E2" s="200"/>
      <c r="F2" s="200"/>
      <c r="G2" s="200"/>
      <c r="H2" s="200"/>
      <c r="I2" s="200"/>
      <c r="J2" s="201"/>
      <c r="K2" s="200"/>
      <c r="L2" s="200"/>
      <c r="M2" s="200"/>
      <c r="N2" s="200"/>
      <c r="O2" s="1"/>
      <c r="P2" s="1"/>
      <c r="Q2" s="1"/>
    </row>
    <row r="3" spans="1:17" ht="19.5" customHeight="1">
      <c r="A3" s="1"/>
      <c r="B3" s="4"/>
      <c r="C3" s="1"/>
      <c r="D3" s="1"/>
      <c r="E3" s="1"/>
      <c r="F3" s="1"/>
      <c r="G3" s="1"/>
      <c r="H3" s="1"/>
      <c r="I3" s="1"/>
      <c r="J3" s="1"/>
      <c r="K3" s="1"/>
      <c r="L3" s="1"/>
      <c r="M3" s="1"/>
      <c r="N3" s="1"/>
      <c r="O3" s="1"/>
      <c r="P3" s="1"/>
      <c r="Q3" s="1"/>
    </row>
    <row r="4" spans="1:17" ht="24.75" customHeight="1">
      <c r="A4" s="1"/>
      <c r="B4" s="202" t="s">
        <v>12</v>
      </c>
      <c r="C4" s="200"/>
      <c r="D4" s="200"/>
      <c r="E4" s="200"/>
      <c r="F4" s="200"/>
      <c r="G4" s="200"/>
      <c r="H4" s="200"/>
      <c r="I4" s="200"/>
      <c r="J4" s="200"/>
      <c r="K4" s="200"/>
      <c r="L4" s="200"/>
      <c r="M4" s="200"/>
      <c r="N4" s="200"/>
      <c r="O4" s="200"/>
      <c r="P4" s="1"/>
      <c r="Q4" s="1"/>
    </row>
    <row r="5" spans="1:17" ht="80.25" customHeight="1">
      <c r="A5" s="1"/>
      <c r="B5" s="203" t="s">
        <v>13</v>
      </c>
      <c r="C5" s="204"/>
      <c r="D5" s="204"/>
      <c r="E5" s="204"/>
      <c r="F5" s="204"/>
      <c r="G5" s="204"/>
      <c r="H5" s="204"/>
      <c r="I5" s="204"/>
      <c r="J5" s="204"/>
      <c r="K5" s="204"/>
      <c r="L5" s="204"/>
      <c r="M5" s="204"/>
      <c r="N5" s="205"/>
      <c r="O5" s="181"/>
      <c r="P5" s="1"/>
      <c r="Q5" s="1"/>
    </row>
    <row r="6" spans="1:17" ht="13.5" customHeight="1">
      <c r="A6" s="1"/>
      <c r="B6" s="177"/>
      <c r="C6" s="3"/>
      <c r="D6" s="3"/>
      <c r="E6" s="3"/>
      <c r="F6" s="3"/>
      <c r="G6" s="178"/>
      <c r="H6" s="178"/>
      <c r="I6" s="178"/>
      <c r="J6" s="182"/>
      <c r="K6" s="3"/>
      <c r="L6" s="3"/>
      <c r="M6" s="3"/>
      <c r="N6" s="3"/>
      <c r="O6" s="1"/>
      <c r="P6" s="1"/>
      <c r="Q6" s="1"/>
    </row>
    <row r="7" spans="1:17" ht="13.5" customHeight="1">
      <c r="A7" s="1"/>
      <c r="B7" s="4"/>
      <c r="C7" s="8"/>
      <c r="D7" s="8"/>
      <c r="E7" s="8"/>
      <c r="F7" s="8"/>
      <c r="G7" s="8"/>
      <c r="H7" s="8"/>
      <c r="I7" s="8"/>
      <c r="J7" s="8"/>
      <c r="K7" s="8"/>
      <c r="L7" s="8"/>
      <c r="M7" s="8"/>
      <c r="N7" s="8"/>
      <c r="O7" s="183"/>
      <c r="P7" s="1"/>
      <c r="Q7" s="1"/>
    </row>
    <row r="8" spans="1:17" ht="26.25" customHeight="1">
      <c r="A8" s="1"/>
      <c r="B8" s="206" t="s">
        <v>14</v>
      </c>
      <c r="C8" s="207"/>
      <c r="D8" s="207"/>
      <c r="E8" s="207"/>
      <c r="F8" s="207"/>
      <c r="G8" s="207"/>
      <c r="H8" s="207"/>
      <c r="I8" s="207"/>
      <c r="J8" s="207"/>
      <c r="K8" s="207"/>
      <c r="L8" s="207"/>
      <c r="M8" s="207"/>
      <c r="N8" s="207"/>
      <c r="O8" s="1"/>
      <c r="P8" s="1"/>
      <c r="Q8" s="1"/>
    </row>
    <row r="9" spans="1:17" ht="13.5" customHeight="1">
      <c r="A9" s="1"/>
      <c r="B9" s="179"/>
      <c r="C9" s="180"/>
      <c r="D9" s="180"/>
      <c r="E9" s="180"/>
      <c r="F9" s="180"/>
      <c r="G9" s="180"/>
      <c r="H9" s="180"/>
      <c r="I9" s="180"/>
      <c r="J9" s="180"/>
      <c r="K9" s="180"/>
      <c r="L9" s="180"/>
      <c r="M9" s="180"/>
      <c r="N9" s="180"/>
      <c r="O9" s="1"/>
      <c r="P9" s="1"/>
      <c r="Q9" s="1"/>
    </row>
    <row r="10" spans="1:17" ht="47.25" customHeight="1">
      <c r="A10" s="1"/>
      <c r="B10" s="7" t="s">
        <v>15</v>
      </c>
      <c r="C10" s="208" t="s">
        <v>16</v>
      </c>
      <c r="D10" s="200"/>
      <c r="E10" s="200"/>
      <c r="F10" s="200"/>
      <c r="G10" s="200"/>
      <c r="H10" s="200"/>
      <c r="I10" s="200"/>
      <c r="J10" s="200"/>
      <c r="K10" s="200"/>
      <c r="L10" s="200"/>
      <c r="M10" s="200"/>
      <c r="N10" s="200"/>
      <c r="O10" s="184"/>
      <c r="P10" s="185"/>
      <c r="Q10" s="1"/>
    </row>
    <row r="11" spans="1:17" ht="35.25" customHeight="1">
      <c r="A11" s="1"/>
      <c r="B11" s="7" t="s">
        <v>15</v>
      </c>
      <c r="C11" s="209" t="s">
        <v>17</v>
      </c>
      <c r="D11" s="200"/>
      <c r="E11" s="200"/>
      <c r="F11" s="200"/>
      <c r="G11" s="200"/>
      <c r="H11" s="200"/>
      <c r="I11" s="200"/>
      <c r="J11" s="200"/>
      <c r="K11" s="200"/>
      <c r="L11" s="200"/>
      <c r="M11" s="200"/>
      <c r="N11" s="200"/>
      <c r="O11" s="184"/>
      <c r="P11" s="183"/>
      <c r="Q11" s="1"/>
    </row>
    <row r="12" spans="1:17" ht="34.5" customHeight="1">
      <c r="A12" s="1"/>
      <c r="B12" s="7" t="s">
        <v>15</v>
      </c>
      <c r="C12" s="209" t="s">
        <v>18</v>
      </c>
      <c r="D12" s="200"/>
      <c r="E12" s="200"/>
      <c r="F12" s="200"/>
      <c r="G12" s="200"/>
      <c r="H12" s="200"/>
      <c r="I12" s="200"/>
      <c r="J12" s="200"/>
      <c r="K12" s="200"/>
      <c r="L12" s="200"/>
      <c r="M12" s="200"/>
      <c r="N12" s="200"/>
      <c r="O12" s="184"/>
      <c r="P12" s="183"/>
      <c r="Q12" s="1"/>
    </row>
    <row r="13" spans="1:17" ht="33" customHeight="1">
      <c r="A13" s="1"/>
      <c r="B13" s="7" t="s">
        <v>15</v>
      </c>
      <c r="C13" s="209" t="s">
        <v>19</v>
      </c>
      <c r="D13" s="200"/>
      <c r="E13" s="200"/>
      <c r="F13" s="200"/>
      <c r="G13" s="200"/>
      <c r="H13" s="200"/>
      <c r="I13" s="200"/>
      <c r="J13" s="200"/>
      <c r="K13" s="200"/>
      <c r="L13" s="200"/>
      <c r="M13" s="200"/>
      <c r="N13" s="200"/>
      <c r="O13" s="1"/>
      <c r="P13" s="183"/>
      <c r="Q13" s="1"/>
    </row>
    <row r="14" spans="1:17" ht="24" customHeight="1">
      <c r="A14" s="1"/>
      <c r="B14" s="7" t="s">
        <v>15</v>
      </c>
      <c r="C14" s="210" t="s">
        <v>20</v>
      </c>
      <c r="D14" s="200"/>
      <c r="E14" s="200"/>
      <c r="F14" s="200"/>
      <c r="G14" s="200"/>
      <c r="H14" s="200"/>
      <c r="I14" s="200"/>
      <c r="J14" s="200"/>
      <c r="K14" s="200"/>
      <c r="L14" s="200"/>
      <c r="M14" s="200"/>
      <c r="N14" s="200"/>
      <c r="O14" s="8"/>
      <c r="P14" s="183"/>
      <c r="Q14" s="1"/>
    </row>
    <row r="15" spans="1:17" ht="27" customHeight="1">
      <c r="A15" s="1"/>
      <c r="B15" s="7" t="s">
        <v>15</v>
      </c>
      <c r="C15" s="211" t="s">
        <v>21</v>
      </c>
      <c r="D15" s="212"/>
      <c r="E15" s="212"/>
      <c r="F15" s="212"/>
      <c r="G15" s="212"/>
      <c r="H15" s="212"/>
      <c r="I15" s="212"/>
      <c r="J15" s="212"/>
      <c r="K15" s="212"/>
      <c r="L15" s="212"/>
      <c r="M15" s="212"/>
      <c r="N15" s="212"/>
      <c r="O15" s="184"/>
      <c r="P15" s="183"/>
      <c r="Q15" s="1"/>
    </row>
    <row r="16" spans="1:17" ht="13.5" customHeight="1">
      <c r="A16" s="1"/>
      <c r="B16" s="7"/>
      <c r="C16" s="180"/>
      <c r="D16" s="180"/>
      <c r="E16" s="180"/>
      <c r="F16" s="180"/>
      <c r="G16" s="180"/>
      <c r="H16" s="180"/>
      <c r="I16" s="180"/>
      <c r="J16" s="180"/>
      <c r="K16" s="180"/>
      <c r="L16" s="180"/>
      <c r="M16" s="180"/>
      <c r="N16" s="180"/>
      <c r="O16" s="1"/>
      <c r="P16" s="1"/>
      <c r="Q16" s="1"/>
    </row>
    <row r="17" spans="1:17" ht="13.5" customHeight="1">
      <c r="A17" s="1"/>
      <c r="B17" s="7" t="s">
        <v>15</v>
      </c>
      <c r="C17" s="213" t="s">
        <v>22</v>
      </c>
      <c r="D17" s="200"/>
      <c r="E17" s="200"/>
      <c r="F17" s="200"/>
      <c r="G17" s="200"/>
      <c r="H17" s="200"/>
      <c r="I17" s="200"/>
      <c r="J17" s="200"/>
      <c r="K17" s="200"/>
      <c r="L17" s="200"/>
      <c r="M17" s="200"/>
      <c r="N17" s="200"/>
      <c r="O17" s="1"/>
      <c r="P17" s="1"/>
      <c r="Q17" s="1"/>
    </row>
    <row r="18" spans="1:17" ht="13.5" customHeight="1">
      <c r="A18" s="1"/>
      <c r="B18" s="7"/>
      <c r="C18" s="214"/>
      <c r="D18" s="200"/>
      <c r="E18" s="200"/>
      <c r="F18" s="200"/>
      <c r="G18" s="200"/>
      <c r="H18" s="200"/>
      <c r="I18" s="200"/>
      <c r="J18" s="200"/>
      <c r="K18" s="200"/>
      <c r="L18" s="200"/>
      <c r="M18" s="200"/>
      <c r="N18" s="200"/>
      <c r="O18" s="1"/>
      <c r="P18" s="1"/>
      <c r="Q18" s="1"/>
    </row>
    <row r="19" spans="1:17" ht="13.5" customHeight="1">
      <c r="A19" s="1"/>
      <c r="B19" s="4"/>
      <c r="C19" s="1"/>
      <c r="D19" s="1"/>
      <c r="E19" s="1"/>
      <c r="F19" s="1"/>
      <c r="G19" s="1"/>
      <c r="H19" s="1"/>
      <c r="I19" s="1"/>
      <c r="J19" s="1"/>
      <c r="K19" s="1"/>
      <c r="L19" s="1"/>
      <c r="M19" s="1"/>
      <c r="N19" s="1"/>
      <c r="O19" s="1"/>
      <c r="P19" s="1"/>
      <c r="Q19" s="1"/>
    </row>
    <row r="20" spans="1:17" ht="23.25" customHeight="1">
      <c r="A20" s="1"/>
      <c r="B20" s="206" t="s">
        <v>23</v>
      </c>
      <c r="C20" s="207"/>
      <c r="D20" s="207"/>
      <c r="E20" s="207"/>
      <c r="F20" s="207"/>
      <c r="G20" s="207"/>
      <c r="H20" s="207"/>
      <c r="I20" s="207"/>
      <c r="J20" s="207"/>
      <c r="K20" s="207"/>
      <c r="L20" s="207"/>
      <c r="M20" s="207"/>
      <c r="N20" s="207"/>
      <c r="O20" s="1"/>
      <c r="P20" s="1"/>
      <c r="Q20" s="1"/>
    </row>
    <row r="21" spans="1:17" ht="13.5" customHeight="1">
      <c r="A21" s="1"/>
      <c r="B21" s="4"/>
      <c r="C21" s="1"/>
      <c r="D21" s="1"/>
      <c r="E21" s="1"/>
      <c r="F21" s="1"/>
      <c r="G21" s="1"/>
      <c r="H21" s="1"/>
      <c r="I21" s="1"/>
      <c r="J21" s="1"/>
      <c r="K21" s="1"/>
      <c r="L21" s="1"/>
      <c r="M21" s="1"/>
      <c r="N21" s="1"/>
      <c r="O21" s="1"/>
      <c r="P21" s="1"/>
      <c r="Q21" s="1"/>
    </row>
    <row r="22" spans="1:17" ht="81.75" customHeight="1">
      <c r="A22" s="1"/>
      <c r="B22" s="7" t="s">
        <v>15</v>
      </c>
      <c r="C22" s="208" t="s">
        <v>24</v>
      </c>
      <c r="D22" s="200"/>
      <c r="E22" s="200"/>
      <c r="F22" s="200"/>
      <c r="G22" s="200"/>
      <c r="H22" s="200"/>
      <c r="I22" s="200"/>
      <c r="J22" s="200"/>
      <c r="K22" s="200"/>
      <c r="L22" s="200"/>
      <c r="M22" s="200"/>
      <c r="N22" s="200"/>
      <c r="O22" s="1"/>
      <c r="P22" s="1"/>
      <c r="Q22" s="1"/>
    </row>
    <row r="23" spans="1:17" ht="13.5" customHeight="1">
      <c r="A23" s="1"/>
      <c r="B23" s="7"/>
      <c r="C23" s="208"/>
      <c r="D23" s="200"/>
      <c r="E23" s="200"/>
      <c r="F23" s="200"/>
      <c r="G23" s="200"/>
      <c r="H23" s="200"/>
      <c r="I23" s="200"/>
      <c r="J23" s="200"/>
      <c r="K23" s="200"/>
      <c r="L23" s="200"/>
      <c r="M23" s="200"/>
      <c r="N23" s="200"/>
      <c r="O23" s="1"/>
      <c r="P23" s="1"/>
      <c r="Q23" s="1"/>
    </row>
    <row r="24" spans="1:17" ht="13.5" customHeight="1">
      <c r="A24" s="1"/>
      <c r="B24" s="7"/>
      <c r="C24" s="208"/>
      <c r="D24" s="200"/>
      <c r="E24" s="200"/>
      <c r="F24" s="200"/>
      <c r="G24" s="200"/>
      <c r="H24" s="200"/>
      <c r="I24" s="200"/>
      <c r="J24" s="200"/>
      <c r="K24" s="200"/>
      <c r="L24" s="200"/>
      <c r="M24" s="200"/>
      <c r="N24" s="200"/>
      <c r="O24" s="1"/>
      <c r="P24" s="1"/>
      <c r="Q24" s="1"/>
    </row>
    <row r="25" spans="1:17" ht="13.5" customHeight="1">
      <c r="A25" s="1"/>
      <c r="B25" s="4"/>
      <c r="C25" s="1"/>
      <c r="D25" s="1"/>
      <c r="E25" s="1"/>
      <c r="F25" s="1"/>
      <c r="G25" s="1"/>
      <c r="H25" s="1"/>
      <c r="I25" s="1"/>
      <c r="J25" s="1"/>
      <c r="K25" s="1"/>
      <c r="L25" s="1"/>
      <c r="M25" s="1"/>
      <c r="N25" s="1"/>
      <c r="O25" s="1"/>
      <c r="P25" s="1"/>
      <c r="Q25" s="1"/>
    </row>
    <row r="26" spans="1:17" ht="13.5" customHeight="1">
      <c r="A26" s="1"/>
      <c r="B26" s="4"/>
      <c r="C26" s="1"/>
      <c r="D26" s="1"/>
      <c r="E26" s="1"/>
      <c r="F26" s="1"/>
      <c r="G26" s="1"/>
      <c r="H26" s="1"/>
      <c r="I26" s="1"/>
      <c r="J26" s="1"/>
      <c r="K26" s="1"/>
      <c r="L26" s="1"/>
      <c r="M26" s="1"/>
      <c r="N26" s="1"/>
      <c r="O26" s="1"/>
      <c r="P26" s="1"/>
      <c r="Q26" s="1"/>
    </row>
    <row r="27" spans="1:17" ht="31.5" customHeight="1">
      <c r="A27" s="1"/>
      <c r="B27" s="4"/>
      <c r="C27" s="1"/>
      <c r="D27" s="1"/>
      <c r="E27" s="1"/>
      <c r="F27" s="1"/>
      <c r="G27" s="1"/>
      <c r="H27" s="1"/>
      <c r="I27" s="1"/>
      <c r="J27" s="1"/>
      <c r="K27" s="1"/>
      <c r="L27" s="1"/>
      <c r="M27" s="1"/>
      <c r="N27" s="1"/>
      <c r="O27" s="1"/>
      <c r="P27" s="1"/>
      <c r="Q27" s="1"/>
    </row>
    <row r="28" spans="1:17" ht="13.5" customHeight="1">
      <c r="A28" s="1"/>
      <c r="B28" s="4"/>
      <c r="C28" s="1"/>
      <c r="D28" s="1"/>
      <c r="E28" s="1"/>
      <c r="F28" s="1"/>
      <c r="G28" s="1"/>
      <c r="H28" s="1"/>
      <c r="I28" s="1"/>
      <c r="J28" s="1"/>
      <c r="K28" s="1"/>
      <c r="L28" s="1"/>
      <c r="M28" s="1"/>
      <c r="N28" s="1"/>
      <c r="O28" s="1"/>
      <c r="P28" s="1"/>
      <c r="Q28" s="1"/>
    </row>
    <row r="29" spans="1:17" ht="13.5" customHeight="1">
      <c r="A29" s="1"/>
      <c r="B29" s="4"/>
      <c r="C29" s="1"/>
      <c r="D29" s="1"/>
      <c r="E29" s="1"/>
      <c r="F29" s="1"/>
      <c r="G29" s="1"/>
      <c r="H29" s="1"/>
      <c r="I29" s="1"/>
      <c r="J29" s="1"/>
      <c r="K29" s="1"/>
      <c r="L29" s="1"/>
      <c r="M29" s="1"/>
      <c r="N29" s="1"/>
      <c r="O29" s="1"/>
      <c r="P29" s="1"/>
      <c r="Q29" s="1"/>
    </row>
    <row r="30" spans="1:17" ht="13.5" customHeight="1">
      <c r="A30" s="1"/>
      <c r="B30" s="4"/>
      <c r="C30" s="1"/>
      <c r="D30" s="1"/>
      <c r="E30" s="1"/>
      <c r="F30" s="1"/>
      <c r="G30" s="1"/>
      <c r="H30" s="1"/>
      <c r="I30" s="1"/>
      <c r="J30" s="1"/>
      <c r="K30" s="1"/>
      <c r="L30" s="1"/>
      <c r="M30" s="1"/>
      <c r="N30" s="1"/>
      <c r="O30" s="1"/>
      <c r="P30" s="1"/>
      <c r="Q30" s="1"/>
    </row>
    <row r="31" spans="1:17" ht="13.5" customHeight="1">
      <c r="A31" s="1"/>
      <c r="B31" s="4"/>
      <c r="C31" s="1"/>
      <c r="D31" s="1"/>
      <c r="E31" s="1"/>
      <c r="F31" s="1"/>
      <c r="G31" s="1"/>
      <c r="H31" s="1"/>
      <c r="I31" s="1"/>
      <c r="J31" s="1"/>
      <c r="K31" s="1"/>
      <c r="L31" s="1"/>
      <c r="M31" s="1"/>
      <c r="N31" s="1"/>
      <c r="O31" s="1"/>
      <c r="P31" s="1"/>
      <c r="Q31" s="1"/>
    </row>
    <row r="32" spans="1:17" ht="13.5" customHeight="1">
      <c r="A32" s="1"/>
      <c r="B32" s="7"/>
      <c r="C32" s="209"/>
      <c r="D32" s="200"/>
      <c r="E32" s="200"/>
      <c r="F32" s="200"/>
      <c r="G32" s="200"/>
      <c r="H32" s="200"/>
      <c r="I32" s="200"/>
      <c r="J32" s="200"/>
      <c r="K32" s="200"/>
      <c r="L32" s="200"/>
      <c r="M32" s="200"/>
      <c r="N32" s="200"/>
      <c r="O32" s="1"/>
      <c r="P32" s="1"/>
      <c r="Q32" s="1"/>
    </row>
    <row r="33" spans="1:17" ht="13.5" customHeight="1">
      <c r="A33" s="1"/>
      <c r="B33" s="4"/>
      <c r="C33" s="1"/>
      <c r="D33" s="1"/>
      <c r="E33" s="1"/>
      <c r="F33" s="1"/>
      <c r="G33" s="1"/>
      <c r="H33" s="1"/>
      <c r="I33" s="1"/>
      <c r="J33" s="1"/>
      <c r="K33" s="1"/>
      <c r="L33" s="1"/>
      <c r="M33" s="1"/>
      <c r="N33" s="1"/>
      <c r="O33" s="1"/>
      <c r="P33" s="1"/>
      <c r="Q33" s="1"/>
    </row>
    <row r="34" spans="1:17" ht="13.5" customHeight="1">
      <c r="A34" s="1"/>
      <c r="B34" s="4"/>
      <c r="C34" s="1"/>
      <c r="D34" s="1"/>
      <c r="E34" s="1"/>
      <c r="F34" s="1"/>
      <c r="G34" s="1"/>
      <c r="H34" s="1"/>
      <c r="I34" s="1"/>
      <c r="J34" s="1"/>
      <c r="K34" s="1"/>
      <c r="L34" s="1"/>
      <c r="M34" s="1"/>
      <c r="N34" s="1"/>
      <c r="O34" s="1"/>
      <c r="P34" s="1"/>
      <c r="Q34" s="1"/>
    </row>
    <row r="35" spans="1:17" ht="13.5" customHeight="1">
      <c r="A35" s="1"/>
      <c r="B35" s="4"/>
      <c r="C35" s="1"/>
      <c r="D35" s="1"/>
      <c r="E35" s="1"/>
      <c r="F35" s="1"/>
      <c r="G35" s="1"/>
      <c r="H35" s="1"/>
      <c r="I35" s="1"/>
      <c r="J35" s="1"/>
      <c r="K35" s="1"/>
      <c r="L35" s="1"/>
      <c r="M35" s="1"/>
      <c r="N35" s="1"/>
      <c r="O35" s="1"/>
      <c r="P35" s="1"/>
      <c r="Q35" s="1"/>
    </row>
    <row r="36" spans="1:17" ht="13.5" customHeight="1">
      <c r="A36" s="1"/>
      <c r="B36" s="4"/>
      <c r="C36" s="1"/>
      <c r="D36" s="1"/>
      <c r="E36" s="1"/>
      <c r="F36" s="1"/>
      <c r="G36" s="1"/>
      <c r="H36" s="1"/>
      <c r="I36" s="1"/>
      <c r="J36" s="1"/>
      <c r="K36" s="1"/>
      <c r="L36" s="1"/>
      <c r="M36" s="1"/>
      <c r="N36" s="1"/>
      <c r="O36" s="1"/>
      <c r="P36" s="1"/>
      <c r="Q36" s="1"/>
    </row>
    <row r="37" spans="1:17" ht="13.5" customHeight="1">
      <c r="A37" s="1"/>
      <c r="B37" s="4"/>
      <c r="C37" s="1"/>
      <c r="D37" s="1"/>
      <c r="E37" s="1"/>
      <c r="F37" s="1"/>
      <c r="G37" s="1"/>
      <c r="H37" s="1"/>
      <c r="I37" s="1"/>
      <c r="J37" s="1"/>
      <c r="K37" s="1"/>
      <c r="L37" s="1"/>
      <c r="M37" s="1"/>
      <c r="N37" s="1"/>
      <c r="O37" s="1"/>
      <c r="P37" s="1"/>
      <c r="Q37" s="1"/>
    </row>
    <row r="38" spans="1:17" ht="13.5" customHeight="1">
      <c r="A38" s="1"/>
      <c r="B38" s="4"/>
      <c r="C38" s="1"/>
      <c r="D38" s="1"/>
      <c r="E38" s="1"/>
      <c r="F38" s="1"/>
      <c r="G38" s="1"/>
      <c r="H38" s="1"/>
      <c r="I38" s="1"/>
      <c r="J38" s="1"/>
      <c r="K38" s="1"/>
      <c r="L38" s="1"/>
      <c r="M38" s="1"/>
      <c r="N38" s="1"/>
      <c r="O38" s="1"/>
      <c r="P38" s="1"/>
      <c r="Q38" s="1"/>
    </row>
    <row r="39" spans="1:17" ht="13.5" customHeight="1">
      <c r="A39" s="1"/>
      <c r="B39" s="4"/>
      <c r="C39" s="1"/>
      <c r="D39" s="1"/>
      <c r="E39" s="1"/>
      <c r="F39" s="1"/>
      <c r="G39" s="1"/>
      <c r="H39" s="1"/>
      <c r="I39" s="1"/>
      <c r="J39" s="1"/>
      <c r="K39" s="1"/>
      <c r="L39" s="1"/>
      <c r="M39" s="1"/>
      <c r="N39" s="1"/>
      <c r="O39" s="1"/>
      <c r="P39" s="1"/>
      <c r="Q39" s="1"/>
    </row>
    <row r="40" spans="1:17" ht="13.5" customHeight="1">
      <c r="A40" s="1"/>
      <c r="B40" s="4"/>
      <c r="C40" s="1"/>
      <c r="D40" s="1"/>
      <c r="E40" s="1"/>
      <c r="F40" s="1"/>
      <c r="G40" s="1"/>
      <c r="H40" s="1"/>
      <c r="I40" s="1"/>
      <c r="J40" s="1"/>
      <c r="K40" s="1"/>
      <c r="L40" s="1"/>
      <c r="M40" s="1"/>
      <c r="N40" s="1"/>
      <c r="O40" s="1"/>
      <c r="P40" s="1"/>
      <c r="Q40" s="1"/>
    </row>
    <row r="41" spans="1:17" ht="13.5" customHeight="1">
      <c r="A41" s="1"/>
      <c r="B41" s="4"/>
      <c r="C41" s="1"/>
      <c r="D41" s="1"/>
      <c r="E41" s="1"/>
      <c r="F41" s="1"/>
      <c r="G41" s="1"/>
      <c r="H41" s="1"/>
      <c r="I41" s="1"/>
      <c r="J41" s="1"/>
      <c r="K41" s="1"/>
      <c r="L41" s="1"/>
      <c r="M41" s="1"/>
      <c r="N41" s="1"/>
      <c r="O41" s="1"/>
      <c r="P41" s="1"/>
      <c r="Q41" s="1"/>
    </row>
    <row r="42" spans="1:17" ht="13.5" customHeight="1">
      <c r="A42" s="1"/>
      <c r="B42" s="7"/>
      <c r="C42" s="209"/>
      <c r="D42" s="200"/>
      <c r="E42" s="200"/>
      <c r="F42" s="200"/>
      <c r="G42" s="200"/>
      <c r="H42" s="200"/>
      <c r="I42" s="200"/>
      <c r="J42" s="200"/>
      <c r="K42" s="200"/>
      <c r="L42" s="200"/>
      <c r="M42" s="200"/>
      <c r="N42" s="200"/>
      <c r="O42" s="1"/>
      <c r="P42" s="1"/>
      <c r="Q42" s="1"/>
    </row>
    <row r="43" spans="1:17" ht="48.75" customHeight="1">
      <c r="A43" s="1"/>
      <c r="B43" s="4"/>
      <c r="C43" s="1"/>
      <c r="D43" s="1"/>
      <c r="E43" s="1"/>
      <c r="F43" s="1"/>
      <c r="G43" s="1"/>
      <c r="H43" s="1"/>
      <c r="I43" s="1"/>
      <c r="J43" s="1"/>
      <c r="K43" s="1"/>
      <c r="L43" s="1"/>
      <c r="M43" s="1"/>
      <c r="N43" s="1"/>
      <c r="O43" s="1"/>
      <c r="P43" s="1"/>
      <c r="Q43" s="1"/>
    </row>
    <row r="44" spans="1:17" ht="13.5" customHeight="1">
      <c r="A44" s="1"/>
      <c r="B44" s="4"/>
      <c r="C44" s="1"/>
      <c r="D44" s="1"/>
      <c r="E44" s="1"/>
      <c r="F44" s="1"/>
      <c r="G44" s="1"/>
      <c r="H44" s="1"/>
      <c r="I44" s="1"/>
      <c r="J44" s="1"/>
      <c r="K44" s="1"/>
      <c r="L44" s="1"/>
      <c r="M44" s="1"/>
      <c r="N44" s="1"/>
      <c r="O44" s="1"/>
      <c r="P44" s="1"/>
      <c r="Q44" s="1"/>
    </row>
    <row r="45" spans="1:17" ht="13.5" customHeight="1">
      <c r="A45" s="1"/>
      <c r="B45" s="4"/>
      <c r="C45" s="1"/>
      <c r="D45" s="1"/>
      <c r="E45" s="1"/>
      <c r="F45" s="1"/>
      <c r="G45" s="1"/>
      <c r="H45" s="1"/>
      <c r="I45" s="1"/>
      <c r="J45" s="1"/>
      <c r="K45" s="1"/>
      <c r="L45" s="1"/>
      <c r="M45" s="1"/>
      <c r="N45" s="1"/>
      <c r="O45" s="1"/>
      <c r="P45" s="1"/>
      <c r="Q45" s="1"/>
    </row>
    <row r="46" spans="1:17" ht="13.5" customHeight="1">
      <c r="A46" s="1"/>
      <c r="B46" s="4"/>
      <c r="C46" s="1"/>
      <c r="D46" s="1"/>
      <c r="E46" s="1"/>
      <c r="F46" s="1"/>
      <c r="G46" s="1"/>
      <c r="H46" s="1"/>
      <c r="I46" s="1"/>
      <c r="J46" s="1"/>
      <c r="K46" s="1"/>
      <c r="L46" s="1"/>
      <c r="M46" s="1"/>
      <c r="N46" s="1"/>
      <c r="O46" s="1"/>
      <c r="P46" s="1"/>
      <c r="Q46" s="1"/>
    </row>
    <row r="47" spans="1:17" ht="13.5" customHeight="1">
      <c r="A47" s="1"/>
      <c r="B47" s="4"/>
      <c r="C47" s="1"/>
      <c r="D47" s="1"/>
      <c r="E47" s="1"/>
      <c r="F47" s="1"/>
      <c r="G47" s="1"/>
      <c r="H47" s="1"/>
      <c r="I47" s="1"/>
      <c r="J47" s="1"/>
      <c r="K47" s="1"/>
      <c r="L47" s="1"/>
      <c r="M47" s="1"/>
      <c r="N47" s="1"/>
      <c r="O47" s="1"/>
      <c r="P47" s="1"/>
      <c r="Q47" s="1"/>
    </row>
    <row r="48" spans="1:17" ht="13.5" customHeight="1">
      <c r="A48" s="1"/>
      <c r="B48" s="4"/>
      <c r="C48" s="1"/>
      <c r="D48" s="1"/>
      <c r="E48" s="1"/>
      <c r="F48" s="1"/>
      <c r="G48" s="1"/>
      <c r="H48" s="1"/>
      <c r="I48" s="1"/>
      <c r="J48" s="1"/>
      <c r="K48" s="1"/>
      <c r="L48" s="1"/>
      <c r="M48" s="1"/>
      <c r="N48" s="1"/>
      <c r="O48" s="1"/>
      <c r="P48" s="1"/>
      <c r="Q48" s="1"/>
    </row>
    <row r="49" spans="1:17" ht="13.5" customHeight="1">
      <c r="A49" s="1"/>
      <c r="B49" s="4"/>
      <c r="C49" s="1"/>
      <c r="D49" s="1"/>
      <c r="E49" s="1"/>
      <c r="F49" s="1"/>
      <c r="G49" s="1"/>
      <c r="H49" s="1"/>
      <c r="I49" s="1"/>
      <c r="J49" s="1"/>
      <c r="K49" s="1"/>
      <c r="L49" s="1"/>
      <c r="M49" s="1"/>
      <c r="N49" s="1"/>
      <c r="O49" s="1"/>
      <c r="P49" s="1"/>
      <c r="Q49" s="1"/>
    </row>
    <row r="50" spans="1:17" ht="13.5" customHeight="1">
      <c r="A50" s="1"/>
      <c r="B50" s="4"/>
      <c r="C50" s="1"/>
      <c r="D50" s="1"/>
      <c r="E50" s="1"/>
      <c r="F50" s="1"/>
      <c r="G50" s="1"/>
      <c r="H50" s="1"/>
      <c r="I50" s="1"/>
      <c r="J50" s="1"/>
      <c r="K50" s="1"/>
      <c r="L50" s="1"/>
      <c r="M50" s="1"/>
      <c r="N50" s="1"/>
      <c r="O50" s="1"/>
      <c r="P50" s="1"/>
      <c r="Q50" s="1"/>
    </row>
    <row r="51" spans="1:17" ht="13.5" customHeight="1">
      <c r="A51" s="1"/>
      <c r="B51" s="4"/>
      <c r="C51" s="1"/>
      <c r="D51" s="1"/>
      <c r="E51" s="1"/>
      <c r="F51" s="1"/>
      <c r="G51" s="1"/>
      <c r="H51" s="1"/>
      <c r="I51" s="1"/>
      <c r="J51" s="1"/>
      <c r="K51" s="1"/>
      <c r="L51" s="1"/>
      <c r="M51" s="1"/>
      <c r="N51" s="1"/>
      <c r="O51" s="1"/>
      <c r="P51" s="1"/>
      <c r="Q51" s="1"/>
    </row>
    <row r="52" spans="1:17" ht="13.5" customHeight="1">
      <c r="A52" s="1"/>
      <c r="B52" s="4"/>
      <c r="C52" s="1"/>
      <c r="D52" s="1"/>
      <c r="E52" s="1"/>
      <c r="F52" s="1"/>
      <c r="G52" s="1"/>
      <c r="H52" s="1"/>
      <c r="I52" s="1"/>
      <c r="J52" s="1"/>
      <c r="K52" s="1"/>
      <c r="L52" s="1"/>
      <c r="M52" s="1"/>
      <c r="N52" s="1"/>
      <c r="O52" s="1"/>
      <c r="P52" s="1"/>
      <c r="Q52" s="1"/>
    </row>
    <row r="53" spans="1:17" ht="13.5" customHeight="1">
      <c r="A53" s="1"/>
      <c r="B53" s="4"/>
      <c r="C53" s="1"/>
      <c r="D53" s="1"/>
      <c r="E53" s="1"/>
      <c r="F53" s="1"/>
      <c r="G53" s="1"/>
      <c r="H53" s="1"/>
      <c r="I53" s="1"/>
      <c r="J53" s="1"/>
      <c r="K53" s="1"/>
      <c r="L53" s="1"/>
      <c r="M53" s="1"/>
      <c r="N53" s="1"/>
      <c r="O53" s="1"/>
      <c r="P53" s="1"/>
      <c r="Q53" s="1"/>
    </row>
    <row r="54" spans="1:17" ht="13.5" customHeight="1">
      <c r="A54" s="1"/>
      <c r="B54" s="4"/>
      <c r="C54" s="1"/>
      <c r="D54" s="1"/>
      <c r="E54" s="1"/>
      <c r="F54" s="1"/>
      <c r="G54" s="1"/>
      <c r="H54" s="1"/>
      <c r="I54" s="1"/>
      <c r="J54" s="1"/>
      <c r="K54" s="1"/>
      <c r="L54" s="1"/>
      <c r="M54" s="1"/>
      <c r="N54" s="1"/>
      <c r="O54" s="1"/>
      <c r="P54" s="1"/>
      <c r="Q54" s="1"/>
    </row>
    <row r="55" spans="1:17" ht="13.5" customHeight="1">
      <c r="A55" s="1"/>
      <c r="B55" s="4"/>
      <c r="C55" s="1"/>
      <c r="D55" s="1"/>
      <c r="E55" s="1"/>
      <c r="F55" s="1"/>
      <c r="G55" s="1"/>
      <c r="H55" s="1"/>
      <c r="I55" s="1"/>
      <c r="J55" s="1"/>
      <c r="K55" s="1"/>
      <c r="L55" s="1"/>
      <c r="M55" s="1"/>
      <c r="N55" s="1"/>
      <c r="O55" s="1"/>
      <c r="P55" s="1"/>
      <c r="Q55" s="1"/>
    </row>
    <row r="56" spans="1:17" ht="13.5" customHeight="1">
      <c r="A56" s="1"/>
      <c r="B56" s="4"/>
      <c r="C56" s="1"/>
      <c r="D56" s="1"/>
      <c r="E56" s="1"/>
      <c r="F56" s="1"/>
      <c r="G56" s="1"/>
      <c r="H56" s="1"/>
      <c r="I56" s="1"/>
      <c r="J56" s="1"/>
      <c r="K56" s="1"/>
      <c r="L56" s="1"/>
      <c r="M56" s="1"/>
      <c r="N56" s="1"/>
      <c r="O56" s="1"/>
      <c r="P56" s="1"/>
      <c r="Q56" s="1"/>
    </row>
    <row r="57" spans="1:17" ht="13.5" customHeight="1">
      <c r="A57" s="1"/>
      <c r="B57" s="4"/>
      <c r="C57" s="1"/>
      <c r="D57" s="1"/>
      <c r="E57" s="1"/>
      <c r="F57" s="1"/>
      <c r="G57" s="1"/>
      <c r="H57" s="1"/>
      <c r="I57" s="1"/>
      <c r="J57" s="1"/>
      <c r="K57" s="1"/>
      <c r="L57" s="1"/>
      <c r="M57" s="1"/>
      <c r="N57" s="1"/>
      <c r="O57" s="1"/>
      <c r="P57" s="1"/>
      <c r="Q57" s="1"/>
    </row>
    <row r="58" spans="1:17" ht="13.5" customHeight="1">
      <c r="A58" s="1"/>
      <c r="B58" s="4"/>
      <c r="C58" s="1"/>
      <c r="D58" s="1"/>
      <c r="E58" s="1"/>
      <c r="F58" s="1"/>
      <c r="G58" s="1"/>
      <c r="H58" s="1"/>
      <c r="I58" s="1"/>
      <c r="J58" s="1"/>
      <c r="K58" s="1"/>
      <c r="L58" s="1"/>
      <c r="M58" s="1"/>
      <c r="N58" s="1"/>
      <c r="O58" s="1"/>
      <c r="P58" s="1"/>
      <c r="Q58" s="1"/>
    </row>
    <row r="59" spans="1:17" ht="13.5" customHeight="1">
      <c r="A59" s="1"/>
      <c r="B59" s="4"/>
      <c r="C59" s="1"/>
      <c r="D59" s="1"/>
      <c r="E59" s="1"/>
      <c r="F59" s="1"/>
      <c r="G59" s="1"/>
      <c r="H59" s="1"/>
      <c r="I59" s="1"/>
      <c r="J59" s="1"/>
      <c r="K59" s="1"/>
      <c r="L59" s="1"/>
      <c r="M59" s="1"/>
      <c r="N59" s="1"/>
      <c r="O59" s="1"/>
      <c r="P59" s="1"/>
      <c r="Q59" s="1"/>
    </row>
    <row r="60" spans="1:17" ht="13.5" customHeight="1">
      <c r="A60" s="1"/>
      <c r="B60" s="4"/>
      <c r="C60" s="1"/>
      <c r="D60" s="1"/>
      <c r="E60" s="1"/>
      <c r="F60" s="1"/>
      <c r="G60" s="1"/>
      <c r="H60" s="1"/>
      <c r="I60" s="1"/>
      <c r="J60" s="1"/>
      <c r="K60" s="1"/>
      <c r="L60" s="1"/>
      <c r="M60" s="1"/>
      <c r="N60" s="1"/>
      <c r="O60" s="1"/>
      <c r="P60" s="1"/>
      <c r="Q60" s="1"/>
    </row>
    <row r="61" spans="1:17" ht="13.5" customHeight="1">
      <c r="A61" s="1"/>
      <c r="B61" s="4"/>
      <c r="C61" s="1"/>
      <c r="D61" s="1"/>
      <c r="E61" s="1"/>
      <c r="F61" s="1"/>
      <c r="G61" s="1"/>
      <c r="H61" s="1"/>
      <c r="I61" s="1"/>
      <c r="J61" s="1"/>
      <c r="K61" s="1"/>
      <c r="L61" s="1"/>
      <c r="M61" s="1"/>
      <c r="N61" s="1"/>
      <c r="O61" s="1"/>
      <c r="P61" s="1"/>
      <c r="Q61" s="1"/>
    </row>
    <row r="62" spans="1:17" ht="13.5" customHeight="1">
      <c r="A62" s="1"/>
      <c r="B62" s="4"/>
      <c r="C62" s="1"/>
      <c r="D62" s="1"/>
      <c r="E62" s="1"/>
      <c r="F62" s="1"/>
      <c r="G62" s="1"/>
      <c r="H62" s="1"/>
      <c r="I62" s="1"/>
      <c r="J62" s="1"/>
      <c r="K62" s="1"/>
      <c r="L62" s="1"/>
      <c r="M62" s="1"/>
      <c r="N62" s="1"/>
      <c r="O62" s="1"/>
      <c r="P62" s="1"/>
      <c r="Q62" s="1"/>
    </row>
    <row r="63" spans="1:17" ht="13.5" customHeight="1">
      <c r="A63" s="1"/>
      <c r="B63" s="4"/>
      <c r="C63" s="1"/>
      <c r="D63" s="1"/>
      <c r="E63" s="1"/>
      <c r="F63" s="1"/>
      <c r="G63" s="1"/>
      <c r="H63" s="1"/>
      <c r="I63" s="1"/>
      <c r="J63" s="1"/>
      <c r="K63" s="1"/>
      <c r="L63" s="1"/>
      <c r="M63" s="1"/>
      <c r="N63" s="1"/>
      <c r="O63" s="1"/>
      <c r="P63" s="1"/>
      <c r="Q63" s="1"/>
    </row>
    <row r="64" spans="1:17" ht="13.5" customHeight="1">
      <c r="A64" s="1"/>
      <c r="B64" s="4"/>
      <c r="C64" s="1"/>
      <c r="D64" s="1"/>
      <c r="E64" s="1"/>
      <c r="F64" s="1"/>
      <c r="G64" s="1"/>
      <c r="H64" s="1"/>
      <c r="I64" s="1"/>
      <c r="J64" s="1"/>
      <c r="K64" s="1"/>
      <c r="L64" s="1"/>
      <c r="M64" s="1"/>
      <c r="N64" s="1"/>
      <c r="O64" s="1"/>
      <c r="P64" s="1"/>
      <c r="Q64" s="1"/>
    </row>
    <row r="65" spans="1:17" ht="13.5" customHeight="1">
      <c r="A65" s="1"/>
      <c r="B65" s="4"/>
      <c r="C65" s="1"/>
      <c r="D65" s="1"/>
      <c r="E65" s="1"/>
      <c r="F65" s="1"/>
      <c r="G65" s="1"/>
      <c r="H65" s="1"/>
      <c r="I65" s="1"/>
      <c r="J65" s="1"/>
      <c r="K65" s="1"/>
      <c r="L65" s="1"/>
      <c r="M65" s="1"/>
      <c r="N65" s="1"/>
      <c r="O65" s="1"/>
      <c r="P65" s="1"/>
      <c r="Q65" s="1"/>
    </row>
    <row r="66" spans="1:17" ht="13.5" customHeight="1">
      <c r="A66" s="1"/>
      <c r="B66" s="4"/>
      <c r="C66" s="1"/>
      <c r="D66" s="1"/>
      <c r="E66" s="1"/>
      <c r="F66" s="1"/>
      <c r="G66" s="1"/>
      <c r="H66" s="1"/>
      <c r="I66" s="1"/>
      <c r="J66" s="1"/>
      <c r="K66" s="1"/>
      <c r="L66" s="1"/>
      <c r="M66" s="1"/>
      <c r="N66" s="1"/>
      <c r="O66" s="1"/>
      <c r="P66" s="1"/>
      <c r="Q66" s="1"/>
    </row>
    <row r="67" spans="1:17" ht="13.5" customHeight="1">
      <c r="A67" s="1"/>
      <c r="B67" s="4"/>
      <c r="C67" s="1"/>
      <c r="D67" s="1"/>
      <c r="E67" s="1"/>
      <c r="F67" s="1"/>
      <c r="G67" s="1"/>
      <c r="H67" s="1"/>
      <c r="I67" s="1"/>
      <c r="J67" s="1"/>
      <c r="K67" s="1"/>
      <c r="L67" s="1"/>
      <c r="M67" s="1"/>
      <c r="N67" s="1"/>
      <c r="O67" s="1"/>
      <c r="P67" s="1"/>
      <c r="Q67" s="1"/>
    </row>
    <row r="68" spans="1:17" ht="13.5" customHeight="1">
      <c r="A68" s="1"/>
      <c r="B68" s="4"/>
      <c r="C68" s="1"/>
      <c r="D68" s="1"/>
      <c r="E68" s="1"/>
      <c r="F68" s="1"/>
      <c r="G68" s="1"/>
      <c r="H68" s="1"/>
      <c r="I68" s="1"/>
      <c r="J68" s="1"/>
      <c r="K68" s="1"/>
      <c r="L68" s="1"/>
      <c r="M68" s="1"/>
      <c r="N68" s="1"/>
      <c r="O68" s="1"/>
      <c r="P68" s="1"/>
      <c r="Q68" s="1"/>
    </row>
    <row r="69" spans="1:17" ht="13.5" customHeight="1">
      <c r="A69" s="1"/>
      <c r="B69" s="4"/>
      <c r="C69" s="1"/>
      <c r="D69" s="1"/>
      <c r="E69" s="1"/>
      <c r="F69" s="1"/>
      <c r="G69" s="1"/>
      <c r="H69" s="1"/>
      <c r="I69" s="1"/>
      <c r="J69" s="1"/>
      <c r="K69" s="1"/>
      <c r="L69" s="1"/>
      <c r="M69" s="1"/>
      <c r="N69" s="1"/>
      <c r="O69" s="1"/>
      <c r="P69" s="1"/>
      <c r="Q69" s="1"/>
    </row>
    <row r="70" spans="1:17" ht="13.5" customHeight="1">
      <c r="A70" s="1"/>
      <c r="B70" s="4"/>
      <c r="C70" s="1"/>
      <c r="D70" s="1"/>
      <c r="E70" s="1"/>
      <c r="F70" s="1"/>
      <c r="G70" s="1"/>
      <c r="H70" s="1"/>
      <c r="I70" s="1"/>
      <c r="J70" s="1"/>
      <c r="K70" s="1"/>
      <c r="L70" s="1"/>
      <c r="M70" s="1"/>
      <c r="N70" s="1"/>
      <c r="O70" s="1"/>
      <c r="P70" s="1"/>
      <c r="Q70" s="1"/>
    </row>
    <row r="71" spans="1:17" ht="13.5" customHeight="1">
      <c r="A71" s="1"/>
      <c r="B71" s="4"/>
      <c r="C71" s="1"/>
      <c r="D71" s="1"/>
      <c r="E71" s="1"/>
      <c r="F71" s="1"/>
      <c r="G71" s="1"/>
      <c r="H71" s="1"/>
      <c r="I71" s="1"/>
      <c r="J71" s="1"/>
      <c r="K71" s="1"/>
      <c r="L71" s="1"/>
      <c r="M71" s="1"/>
      <c r="N71" s="1"/>
      <c r="O71" s="1"/>
      <c r="P71" s="1"/>
      <c r="Q71" s="1"/>
    </row>
    <row r="72" spans="1:17" ht="13.5" customHeight="1">
      <c r="A72" s="1"/>
      <c r="B72" s="4"/>
      <c r="C72" s="1"/>
      <c r="D72" s="1"/>
      <c r="E72" s="1"/>
      <c r="F72" s="1"/>
      <c r="G72" s="1"/>
      <c r="H72" s="1"/>
      <c r="I72" s="1"/>
      <c r="J72" s="1"/>
      <c r="K72" s="1"/>
      <c r="L72" s="1"/>
      <c r="M72" s="1"/>
      <c r="N72" s="1"/>
      <c r="O72" s="1"/>
      <c r="P72" s="1"/>
      <c r="Q72" s="1"/>
    </row>
    <row r="73" spans="1:17" ht="13.5" customHeight="1">
      <c r="A73" s="1"/>
      <c r="B73" s="4"/>
      <c r="C73" s="1"/>
      <c r="D73" s="1"/>
      <c r="E73" s="1"/>
      <c r="F73" s="1"/>
      <c r="G73" s="1"/>
      <c r="H73" s="1"/>
      <c r="I73" s="1"/>
      <c r="J73" s="1"/>
      <c r="K73" s="1"/>
      <c r="L73" s="1"/>
      <c r="M73" s="1"/>
      <c r="N73" s="1"/>
      <c r="O73" s="1"/>
      <c r="P73" s="1"/>
      <c r="Q73" s="1"/>
    </row>
    <row r="74" spans="1:17" ht="13.5" customHeight="1">
      <c r="A74" s="1"/>
      <c r="B74" s="4"/>
      <c r="C74" s="1"/>
      <c r="D74" s="1"/>
      <c r="E74" s="1"/>
      <c r="F74" s="1"/>
      <c r="G74" s="1"/>
      <c r="H74" s="1"/>
      <c r="I74" s="1"/>
      <c r="J74" s="1"/>
      <c r="K74" s="1"/>
      <c r="L74" s="1"/>
      <c r="M74" s="1"/>
      <c r="N74" s="1"/>
      <c r="O74" s="1"/>
      <c r="P74" s="1"/>
      <c r="Q74" s="1"/>
    </row>
    <row r="75" spans="1:17" ht="13.5" customHeight="1">
      <c r="A75" s="1"/>
      <c r="B75" s="4"/>
      <c r="C75" s="1"/>
      <c r="D75" s="1"/>
      <c r="E75" s="1"/>
      <c r="F75" s="1"/>
      <c r="G75" s="1"/>
      <c r="H75" s="1"/>
      <c r="I75" s="1"/>
      <c r="J75" s="1"/>
      <c r="K75" s="1"/>
      <c r="L75" s="1"/>
      <c r="M75" s="1"/>
      <c r="N75" s="1"/>
      <c r="O75" s="1"/>
      <c r="P75" s="1"/>
      <c r="Q75" s="1"/>
    </row>
    <row r="76" spans="1:17" ht="13.5" customHeight="1">
      <c r="A76" s="1"/>
      <c r="B76" s="4"/>
      <c r="C76" s="1"/>
      <c r="D76" s="1"/>
      <c r="E76" s="1"/>
      <c r="F76" s="1"/>
      <c r="G76" s="1"/>
      <c r="H76" s="1"/>
      <c r="I76" s="1"/>
      <c r="J76" s="1"/>
      <c r="K76" s="1"/>
      <c r="L76" s="1"/>
      <c r="M76" s="1"/>
      <c r="N76" s="1"/>
      <c r="O76" s="1"/>
      <c r="P76" s="1"/>
      <c r="Q76" s="1"/>
    </row>
    <row r="77" spans="1:17" ht="13.5" customHeight="1">
      <c r="A77" s="1"/>
      <c r="B77" s="4"/>
      <c r="C77" s="1"/>
      <c r="D77" s="1"/>
      <c r="E77" s="1"/>
      <c r="F77" s="1"/>
      <c r="G77" s="1"/>
      <c r="H77" s="1"/>
      <c r="I77" s="1"/>
      <c r="J77" s="1"/>
      <c r="K77" s="1"/>
      <c r="L77" s="1"/>
      <c r="M77" s="1"/>
      <c r="N77" s="1"/>
      <c r="O77" s="1"/>
      <c r="P77" s="1"/>
      <c r="Q77" s="1"/>
    </row>
    <row r="78" spans="1:17" ht="13.5" customHeight="1">
      <c r="A78" s="1"/>
      <c r="B78" s="4"/>
      <c r="C78" s="1"/>
      <c r="D78" s="1"/>
      <c r="E78" s="1"/>
      <c r="F78" s="1"/>
      <c r="G78" s="1"/>
      <c r="H78" s="1"/>
      <c r="I78" s="1"/>
      <c r="J78" s="1"/>
      <c r="K78" s="1"/>
      <c r="L78" s="1"/>
      <c r="M78" s="1"/>
      <c r="N78" s="1"/>
      <c r="O78" s="1"/>
      <c r="P78" s="1"/>
      <c r="Q78" s="1"/>
    </row>
    <row r="79" spans="1:17" ht="13.5" customHeight="1">
      <c r="A79" s="1"/>
      <c r="B79" s="4"/>
      <c r="C79" s="1"/>
      <c r="D79" s="1"/>
      <c r="E79" s="1"/>
      <c r="F79" s="1"/>
      <c r="G79" s="1"/>
      <c r="H79" s="1"/>
      <c r="I79" s="1"/>
      <c r="J79" s="1"/>
      <c r="K79" s="1"/>
      <c r="L79" s="1"/>
      <c r="M79" s="1"/>
      <c r="N79" s="1"/>
      <c r="O79" s="1"/>
      <c r="P79" s="1"/>
      <c r="Q79" s="1"/>
    </row>
    <row r="80" spans="1:17" ht="13.5" customHeight="1">
      <c r="A80" s="1"/>
      <c r="B80" s="4"/>
      <c r="C80" s="1"/>
      <c r="D80" s="1"/>
      <c r="E80" s="1"/>
      <c r="F80" s="1"/>
      <c r="G80" s="1"/>
      <c r="H80" s="1"/>
      <c r="I80" s="1"/>
      <c r="J80" s="1"/>
      <c r="K80" s="1"/>
      <c r="L80" s="1"/>
      <c r="M80" s="1"/>
      <c r="N80" s="1"/>
      <c r="O80" s="1"/>
      <c r="P80" s="1"/>
      <c r="Q80" s="1"/>
    </row>
    <row r="81" spans="1:17" ht="13.5" customHeight="1">
      <c r="A81" s="1"/>
      <c r="B81" s="4"/>
      <c r="C81" s="1"/>
      <c r="D81" s="1"/>
      <c r="E81" s="1"/>
      <c r="F81" s="1"/>
      <c r="G81" s="1"/>
      <c r="H81" s="1"/>
      <c r="I81" s="1"/>
      <c r="J81" s="1"/>
      <c r="K81" s="1"/>
      <c r="L81" s="1"/>
      <c r="M81" s="1"/>
      <c r="N81" s="1"/>
      <c r="O81" s="1"/>
      <c r="P81" s="1"/>
      <c r="Q81" s="1"/>
    </row>
    <row r="82" spans="1:17" ht="13.5" customHeight="1">
      <c r="A82" s="1"/>
      <c r="B82" s="4"/>
      <c r="C82" s="1"/>
      <c r="D82" s="1"/>
      <c r="E82" s="1"/>
      <c r="F82" s="1"/>
      <c r="G82" s="1"/>
      <c r="H82" s="1"/>
      <c r="I82" s="1"/>
      <c r="J82" s="1"/>
      <c r="K82" s="1"/>
      <c r="L82" s="1"/>
      <c r="M82" s="1"/>
      <c r="N82" s="1"/>
      <c r="O82" s="1"/>
      <c r="P82" s="1"/>
      <c r="Q82" s="1"/>
    </row>
    <row r="83" spans="1:17" ht="13.5" customHeight="1">
      <c r="A83" s="1"/>
      <c r="B83" s="4"/>
      <c r="C83" s="1"/>
      <c r="D83" s="1"/>
      <c r="E83" s="1"/>
      <c r="F83" s="1"/>
      <c r="G83" s="1"/>
      <c r="H83" s="1"/>
      <c r="I83" s="1"/>
      <c r="J83" s="1"/>
      <c r="K83" s="1"/>
      <c r="L83" s="1"/>
      <c r="M83" s="1"/>
      <c r="N83" s="1"/>
      <c r="O83" s="1"/>
      <c r="P83" s="1"/>
      <c r="Q83" s="1"/>
    </row>
    <row r="84" spans="1:17" ht="13.5" customHeight="1">
      <c r="A84" s="1"/>
      <c r="B84" s="4"/>
      <c r="C84" s="1"/>
      <c r="D84" s="1"/>
      <c r="E84" s="1"/>
      <c r="F84" s="1"/>
      <c r="G84" s="1"/>
      <c r="H84" s="1"/>
      <c r="I84" s="1"/>
      <c r="J84" s="1"/>
      <c r="K84" s="1"/>
      <c r="L84" s="1"/>
      <c r="M84" s="1"/>
      <c r="N84" s="1"/>
      <c r="O84" s="1"/>
      <c r="P84" s="1"/>
      <c r="Q84" s="1"/>
    </row>
    <row r="85" spans="1:17" ht="13.5" customHeight="1">
      <c r="A85" s="1"/>
      <c r="B85" s="4"/>
      <c r="C85" s="1"/>
      <c r="D85" s="1"/>
      <c r="E85" s="1"/>
      <c r="F85" s="1"/>
      <c r="G85" s="1"/>
      <c r="H85" s="1"/>
      <c r="I85" s="1"/>
      <c r="J85" s="1"/>
      <c r="K85" s="1"/>
      <c r="L85" s="1"/>
      <c r="M85" s="1"/>
      <c r="N85" s="1"/>
      <c r="O85" s="1"/>
      <c r="P85" s="1"/>
      <c r="Q85" s="1"/>
    </row>
    <row r="86" spans="1:17" ht="13.5" customHeight="1">
      <c r="A86" s="1"/>
      <c r="B86" s="4"/>
      <c r="C86" s="1"/>
      <c r="D86" s="1"/>
      <c r="E86" s="1"/>
      <c r="F86" s="1"/>
      <c r="G86" s="1"/>
      <c r="H86" s="1"/>
      <c r="I86" s="1"/>
      <c r="J86" s="1"/>
      <c r="K86" s="1"/>
      <c r="L86" s="1"/>
      <c r="M86" s="1"/>
      <c r="N86" s="1"/>
      <c r="O86" s="1"/>
      <c r="P86" s="1"/>
      <c r="Q86" s="1"/>
    </row>
    <row r="87" spans="1:17" ht="13.5" customHeight="1">
      <c r="A87" s="1"/>
      <c r="B87" s="4"/>
      <c r="C87" s="1"/>
      <c r="D87" s="1"/>
      <c r="E87" s="1"/>
      <c r="F87" s="1"/>
      <c r="G87" s="1"/>
      <c r="H87" s="1"/>
      <c r="I87" s="1"/>
      <c r="J87" s="1"/>
      <c r="K87" s="1"/>
      <c r="L87" s="1"/>
      <c r="M87" s="1"/>
      <c r="N87" s="1"/>
      <c r="O87" s="1"/>
      <c r="P87" s="1"/>
      <c r="Q87" s="1"/>
    </row>
    <row r="88" spans="1:17" ht="13.5" customHeight="1">
      <c r="A88" s="1"/>
      <c r="B88" s="4"/>
      <c r="C88" s="1"/>
      <c r="D88" s="1"/>
      <c r="E88" s="1"/>
      <c r="F88" s="1"/>
      <c r="G88" s="1"/>
      <c r="H88" s="1"/>
      <c r="I88" s="1"/>
      <c r="J88" s="1"/>
      <c r="K88" s="1"/>
      <c r="L88" s="1"/>
      <c r="M88" s="1"/>
      <c r="N88" s="1"/>
      <c r="O88" s="1"/>
      <c r="P88" s="1"/>
      <c r="Q88" s="1"/>
    </row>
    <row r="89" spans="1:17" ht="13.5" customHeight="1">
      <c r="A89" s="1"/>
      <c r="B89" s="4"/>
      <c r="C89" s="1"/>
      <c r="D89" s="1"/>
      <c r="E89" s="1"/>
      <c r="F89" s="1"/>
      <c r="G89" s="1"/>
      <c r="H89" s="1"/>
      <c r="I89" s="1"/>
      <c r="J89" s="1"/>
      <c r="K89" s="1"/>
      <c r="L89" s="1"/>
      <c r="M89" s="1"/>
      <c r="N89" s="1"/>
      <c r="O89" s="1"/>
      <c r="P89" s="1"/>
      <c r="Q89" s="1"/>
    </row>
    <row r="90" spans="1:17" ht="13.5" customHeight="1">
      <c r="A90" s="1"/>
      <c r="B90" s="4"/>
      <c r="C90" s="1"/>
      <c r="D90" s="1"/>
      <c r="E90" s="1"/>
      <c r="F90" s="1"/>
      <c r="G90" s="1"/>
      <c r="H90" s="1"/>
      <c r="I90" s="1"/>
      <c r="J90" s="1"/>
      <c r="K90" s="1"/>
      <c r="L90" s="1"/>
      <c r="M90" s="1"/>
      <c r="N90" s="1"/>
      <c r="O90" s="1"/>
      <c r="P90" s="1"/>
      <c r="Q90" s="1"/>
    </row>
    <row r="91" spans="1:17" ht="13.5" customHeight="1">
      <c r="A91" s="1"/>
      <c r="B91" s="4"/>
      <c r="C91" s="1"/>
      <c r="D91" s="1"/>
      <c r="E91" s="1"/>
      <c r="F91" s="1"/>
      <c r="G91" s="1"/>
      <c r="H91" s="1"/>
      <c r="I91" s="1"/>
      <c r="J91" s="1"/>
      <c r="K91" s="1"/>
      <c r="L91" s="1"/>
      <c r="M91" s="1"/>
      <c r="N91" s="1"/>
      <c r="O91" s="1"/>
      <c r="P91" s="1"/>
      <c r="Q91" s="1"/>
    </row>
    <row r="92" spans="1:17" ht="13.5" customHeight="1">
      <c r="A92" s="1"/>
      <c r="B92" s="4"/>
      <c r="C92" s="1"/>
      <c r="D92" s="1"/>
      <c r="E92" s="1"/>
      <c r="F92" s="1"/>
      <c r="G92" s="1"/>
      <c r="H92" s="1"/>
      <c r="I92" s="1"/>
      <c r="J92" s="1"/>
      <c r="K92" s="1"/>
      <c r="L92" s="1"/>
      <c r="M92" s="1"/>
      <c r="N92" s="1"/>
      <c r="O92" s="1"/>
      <c r="P92" s="1"/>
      <c r="Q92" s="1"/>
    </row>
    <row r="93" spans="1:17" ht="13.5" customHeight="1">
      <c r="A93" s="1"/>
      <c r="B93" s="4"/>
      <c r="C93" s="1"/>
      <c r="D93" s="1"/>
      <c r="E93" s="1"/>
      <c r="F93" s="1"/>
      <c r="G93" s="1"/>
      <c r="H93" s="1"/>
      <c r="I93" s="1"/>
      <c r="J93" s="1"/>
      <c r="K93" s="1"/>
      <c r="L93" s="1"/>
      <c r="M93" s="1"/>
      <c r="N93" s="1"/>
      <c r="O93" s="1"/>
      <c r="P93" s="1"/>
      <c r="Q93" s="1"/>
    </row>
    <row r="94" spans="1:17" ht="13.5" customHeight="1">
      <c r="A94" s="1"/>
      <c r="B94" s="4"/>
      <c r="C94" s="1"/>
      <c r="D94" s="1"/>
      <c r="E94" s="1"/>
      <c r="F94" s="1"/>
      <c r="G94" s="1"/>
      <c r="H94" s="1"/>
      <c r="I94" s="1"/>
      <c r="J94" s="1"/>
      <c r="K94" s="1"/>
      <c r="L94" s="1"/>
      <c r="M94" s="1"/>
      <c r="N94" s="1"/>
      <c r="O94" s="1"/>
      <c r="P94" s="1"/>
      <c r="Q94" s="1"/>
    </row>
    <row r="95" spans="1:17" ht="13.5" customHeight="1">
      <c r="A95" s="1"/>
      <c r="B95" s="4"/>
      <c r="C95" s="1"/>
      <c r="D95" s="1"/>
      <c r="E95" s="1"/>
      <c r="F95" s="1"/>
      <c r="G95" s="1"/>
      <c r="H95" s="1"/>
      <c r="I95" s="1"/>
      <c r="J95" s="1"/>
      <c r="K95" s="1"/>
      <c r="L95" s="1"/>
      <c r="M95" s="1"/>
      <c r="N95" s="1"/>
      <c r="O95" s="1"/>
      <c r="P95" s="1"/>
      <c r="Q95" s="1"/>
    </row>
    <row r="96" spans="1:17" ht="13.5" customHeight="1">
      <c r="A96" s="1"/>
      <c r="B96" s="4"/>
      <c r="C96" s="1"/>
      <c r="D96" s="1"/>
      <c r="E96" s="1"/>
      <c r="F96" s="1"/>
      <c r="G96" s="1"/>
      <c r="H96" s="1"/>
      <c r="I96" s="1"/>
      <c r="J96" s="1"/>
      <c r="K96" s="1"/>
      <c r="L96" s="1"/>
      <c r="M96" s="1"/>
      <c r="N96" s="1"/>
      <c r="O96" s="1"/>
      <c r="P96" s="1"/>
      <c r="Q96" s="1"/>
    </row>
    <row r="97" spans="1:17" ht="13.5" customHeight="1">
      <c r="A97" s="1"/>
      <c r="B97" s="4"/>
      <c r="C97" s="1"/>
      <c r="D97" s="1"/>
      <c r="E97" s="1"/>
      <c r="F97" s="1"/>
      <c r="G97" s="1"/>
      <c r="H97" s="1"/>
      <c r="I97" s="1"/>
      <c r="J97" s="1"/>
      <c r="K97" s="1"/>
      <c r="L97" s="1"/>
      <c r="M97" s="1"/>
      <c r="N97" s="1"/>
      <c r="O97" s="1"/>
      <c r="P97" s="1"/>
      <c r="Q97" s="1"/>
    </row>
    <row r="98" spans="1:17" ht="13.5" customHeight="1">
      <c r="A98" s="1"/>
      <c r="B98" s="4"/>
      <c r="C98" s="1"/>
      <c r="D98" s="1"/>
      <c r="E98" s="1"/>
      <c r="F98" s="1"/>
      <c r="G98" s="1"/>
      <c r="H98" s="1"/>
      <c r="I98" s="1"/>
      <c r="J98" s="1"/>
      <c r="K98" s="1"/>
      <c r="L98" s="1"/>
      <c r="M98" s="1"/>
      <c r="N98" s="1"/>
      <c r="O98" s="1"/>
      <c r="P98" s="1"/>
      <c r="Q98" s="1"/>
    </row>
    <row r="99" spans="1:17" ht="13.5" customHeight="1">
      <c r="A99" s="1"/>
      <c r="B99" s="4"/>
      <c r="C99" s="1"/>
      <c r="D99" s="1"/>
      <c r="E99" s="1"/>
      <c r="F99" s="1"/>
      <c r="G99" s="1"/>
      <c r="H99" s="1"/>
      <c r="I99" s="1"/>
      <c r="J99" s="1"/>
      <c r="K99" s="1"/>
      <c r="L99" s="1"/>
      <c r="M99" s="1"/>
      <c r="N99" s="1"/>
      <c r="O99" s="1"/>
      <c r="P99" s="1"/>
      <c r="Q99" s="1"/>
    </row>
    <row r="100" spans="1:17" ht="13.5" customHeight="1">
      <c r="A100" s="1"/>
      <c r="B100" s="4"/>
      <c r="C100" s="1"/>
      <c r="D100" s="1"/>
      <c r="E100" s="1"/>
      <c r="F100" s="1"/>
      <c r="G100" s="1"/>
      <c r="H100" s="1"/>
      <c r="I100" s="1"/>
      <c r="J100" s="1"/>
      <c r="K100" s="1"/>
      <c r="L100" s="1"/>
      <c r="M100" s="1"/>
      <c r="N100" s="1"/>
      <c r="O100" s="1"/>
      <c r="P100" s="1"/>
      <c r="Q100" s="1"/>
    </row>
  </sheetData>
  <mergeCells count="19">
    <mergeCell ref="C23:N23"/>
    <mergeCell ref="C24:N24"/>
    <mergeCell ref="C32:N32"/>
    <mergeCell ref="C42:N42"/>
    <mergeCell ref="C15:N15"/>
    <mergeCell ref="C17:N17"/>
    <mergeCell ref="C18:N18"/>
    <mergeCell ref="B20:N20"/>
    <mergeCell ref="C22:N22"/>
    <mergeCell ref="C10:N10"/>
    <mergeCell ref="C11:N11"/>
    <mergeCell ref="C12:N12"/>
    <mergeCell ref="C13:N13"/>
    <mergeCell ref="C14:N14"/>
    <mergeCell ref="A2:I2"/>
    <mergeCell ref="J2:N2"/>
    <mergeCell ref="B4:O4"/>
    <mergeCell ref="B5:N5"/>
    <mergeCell ref="B8:N8"/>
  </mergeCells>
  <printOptions horizontalCentered="1"/>
  <pageMargins left="0.31496062992126" right="0.31496062992126" top="0.35433070866141703" bottom="0.1574803149606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229"/>
  <sheetViews>
    <sheetView showGridLines="0" tabSelected="1" zoomScale="80" zoomScaleNormal="80" workbookViewId="0">
      <selection activeCell="F227" sqref="F227:J227"/>
    </sheetView>
  </sheetViews>
  <sheetFormatPr defaultColWidth="14.3984375" defaultRowHeight="15" customHeight="1"/>
  <cols>
    <col min="1" max="1" width="2.3984375" customWidth="1"/>
    <col min="2" max="2" width="13.8984375" customWidth="1"/>
    <col min="3" max="3" width="15" customWidth="1"/>
    <col min="4" max="4" width="12.59765625" customWidth="1"/>
    <col min="5" max="5" width="12.8984375" customWidth="1"/>
    <col min="6" max="6" width="12.69921875" customWidth="1"/>
    <col min="7" max="7" width="13" customWidth="1"/>
    <col min="8" max="8" width="15.8984375" customWidth="1"/>
    <col min="9" max="9" width="16.09765625" customWidth="1"/>
    <col min="10" max="10" width="8.69921875" customWidth="1"/>
    <col min="11" max="11" width="13" customWidth="1"/>
    <col min="12" max="17" width="8.69921875" customWidth="1"/>
    <col min="18" max="18" width="21" customWidth="1"/>
    <col min="19" max="24" width="8.69921875" customWidth="1"/>
  </cols>
  <sheetData>
    <row r="1" spans="2:24" ht="13.5" customHeight="1">
      <c r="J1" s="23"/>
      <c r="K1" s="23"/>
      <c r="L1" s="23"/>
      <c r="M1" s="23"/>
      <c r="N1" s="23"/>
      <c r="O1" s="23"/>
      <c r="P1" s="23"/>
      <c r="Q1" s="23"/>
      <c r="R1" s="23"/>
    </row>
    <row r="2" spans="2:24" ht="17.25" customHeight="1">
      <c r="B2" s="153"/>
      <c r="C2" s="154"/>
      <c r="D2" s="155"/>
      <c r="E2" s="156"/>
      <c r="F2" s="157"/>
      <c r="G2" s="157"/>
      <c r="H2" s="158"/>
      <c r="I2" s="157"/>
      <c r="J2" s="12"/>
    </row>
    <row r="3" spans="2:24" ht="28.2">
      <c r="B3" s="56" t="s">
        <v>25</v>
      </c>
    </row>
    <row r="4" spans="2:24" ht="13.5" customHeight="1">
      <c r="B4" s="56"/>
    </row>
    <row r="5" spans="2:24" s="152" customFormat="1" ht="31.5" customHeight="1">
      <c r="B5" s="228" t="s">
        <v>26</v>
      </c>
      <c r="C5" s="229"/>
      <c r="D5" s="229"/>
      <c r="E5" s="229"/>
      <c r="F5" s="229"/>
      <c r="G5" s="229"/>
      <c r="H5" s="229"/>
      <c r="I5" s="229"/>
      <c r="J5" s="228"/>
      <c r="K5" s="207"/>
      <c r="L5" s="207"/>
      <c r="M5" s="207"/>
      <c r="N5" s="207"/>
      <c r="O5" s="207"/>
      <c r="P5" s="207"/>
      <c r="Q5" s="207"/>
      <c r="R5" s="207"/>
    </row>
    <row r="6" spans="2:24" s="152" customFormat="1" ht="24.75" customHeight="1">
      <c r="B6" s="230" t="s">
        <v>27</v>
      </c>
      <c r="C6" s="229"/>
      <c r="D6" s="229"/>
      <c r="E6" s="229"/>
      <c r="F6" s="229"/>
      <c r="G6" s="229"/>
      <c r="H6" s="229"/>
      <c r="I6" s="229"/>
      <c r="J6" s="231"/>
      <c r="K6" s="232"/>
      <c r="L6" s="232"/>
      <c r="M6" s="232"/>
      <c r="N6" s="232"/>
      <c r="O6" s="232"/>
      <c r="P6" s="232"/>
      <c r="Q6" s="232"/>
      <c r="R6" s="232"/>
    </row>
    <row r="7" spans="2:24" s="152" customFormat="1" ht="68.25" customHeight="1">
      <c r="B7" s="233" t="s">
        <v>28</v>
      </c>
      <c r="C7" s="233"/>
      <c r="D7" s="233"/>
      <c r="E7" s="233"/>
      <c r="F7" s="233"/>
      <c r="G7" s="233"/>
      <c r="H7" s="233"/>
      <c r="I7" s="233"/>
      <c r="J7" s="234"/>
      <c r="K7" s="234"/>
      <c r="L7" s="234"/>
      <c r="M7" s="234"/>
      <c r="N7" s="234"/>
      <c r="O7" s="234"/>
      <c r="P7" s="234"/>
      <c r="Q7" s="234"/>
      <c r="R7" s="234"/>
    </row>
    <row r="8" spans="2:24" s="152" customFormat="1" ht="24.75" customHeight="1">
      <c r="B8" s="159"/>
      <c r="J8" s="165"/>
      <c r="K8" s="6"/>
      <c r="L8" s="6"/>
      <c r="M8" s="6"/>
      <c r="N8" s="6"/>
      <c r="O8" s="6"/>
      <c r="P8" s="6"/>
      <c r="Q8" s="6"/>
      <c r="R8" s="6"/>
    </row>
    <row r="9" spans="2:24" ht="13.5" customHeight="1">
      <c r="B9" s="56"/>
    </row>
    <row r="10" spans="2:24" ht="27.75" customHeight="1">
      <c r="B10" s="240" t="s">
        <v>29</v>
      </c>
      <c r="C10" s="241"/>
      <c r="D10" s="241"/>
      <c r="E10" s="241"/>
      <c r="F10" s="241"/>
      <c r="G10" s="241"/>
      <c r="H10" s="241"/>
      <c r="I10" s="241"/>
      <c r="J10" s="241"/>
      <c r="K10" s="241"/>
      <c r="L10" s="241"/>
      <c r="M10" s="241"/>
      <c r="N10" s="241"/>
      <c r="O10" s="241"/>
      <c r="P10" s="241"/>
      <c r="Q10" s="241"/>
      <c r="R10" s="242"/>
    </row>
    <row r="11" spans="2:24" ht="27.75" customHeight="1">
      <c r="B11" s="243"/>
      <c r="C11" s="200"/>
      <c r="D11" s="200"/>
      <c r="E11" s="200"/>
      <c r="F11" s="200"/>
      <c r="G11" s="200"/>
      <c r="H11" s="200"/>
      <c r="I11" s="200"/>
      <c r="J11" s="200"/>
      <c r="K11" s="200"/>
      <c r="L11" s="200"/>
      <c r="M11" s="200"/>
      <c r="N11" s="200"/>
      <c r="O11" s="200"/>
      <c r="P11" s="200"/>
      <c r="Q11" s="200"/>
      <c r="R11" s="236"/>
    </row>
    <row r="12" spans="2:24" ht="13.8">
      <c r="B12" s="235" t="s">
        <v>30</v>
      </c>
      <c r="C12" s="200"/>
      <c r="D12" s="200"/>
      <c r="E12" s="200"/>
      <c r="F12" s="200"/>
      <c r="G12" s="200"/>
      <c r="H12" s="200"/>
      <c r="I12" s="200"/>
      <c r="J12" s="200"/>
      <c r="K12" s="200"/>
      <c r="L12" s="200"/>
      <c r="M12" s="200"/>
      <c r="N12" s="200"/>
      <c r="O12" s="200"/>
      <c r="P12" s="200"/>
      <c r="Q12" s="200"/>
      <c r="R12" s="236"/>
    </row>
    <row r="13" spans="2:24" ht="13.8">
      <c r="B13" s="235" t="s">
        <v>31</v>
      </c>
      <c r="C13" s="200"/>
      <c r="D13" s="200"/>
      <c r="E13" s="200"/>
      <c r="F13" s="200"/>
      <c r="G13" s="200"/>
      <c r="H13" s="200"/>
      <c r="I13" s="200"/>
      <c r="J13" s="200"/>
      <c r="K13" s="200"/>
      <c r="L13" s="200"/>
      <c r="M13" s="200"/>
      <c r="N13" s="200"/>
      <c r="O13" s="200"/>
      <c r="P13" s="200"/>
      <c r="Q13" s="200"/>
      <c r="R13" s="236"/>
    </row>
    <row r="14" spans="2:24" ht="13.5" customHeight="1">
      <c r="B14" s="237"/>
      <c r="C14" s="238"/>
      <c r="D14" s="238"/>
      <c r="E14" s="238"/>
      <c r="F14" s="238"/>
      <c r="G14" s="238"/>
      <c r="H14" s="238"/>
      <c r="I14" s="238"/>
      <c r="J14" s="238"/>
      <c r="K14" s="238"/>
      <c r="L14" s="238"/>
      <c r="M14" s="238"/>
      <c r="N14" s="238"/>
      <c r="O14" s="238"/>
      <c r="P14" s="238"/>
      <c r="Q14" s="238"/>
      <c r="R14" s="239"/>
    </row>
    <row r="15" spans="2:24" ht="13.5" customHeight="1">
      <c r="B15" s="7"/>
      <c r="C15" s="7"/>
      <c r="D15" s="7"/>
      <c r="E15" s="7"/>
      <c r="F15" s="7"/>
      <c r="G15" s="7"/>
      <c r="H15" s="7"/>
      <c r="I15" s="7"/>
      <c r="J15" s="7"/>
      <c r="K15" s="7"/>
      <c r="L15" s="7"/>
      <c r="M15" s="7"/>
    </row>
    <row r="16" spans="2:24" ht="17.399999999999999">
      <c r="B16" s="244" t="s">
        <v>32</v>
      </c>
      <c r="C16" s="245"/>
      <c r="D16" s="245"/>
      <c r="E16" s="245"/>
      <c r="F16" s="245"/>
      <c r="G16" s="245"/>
      <c r="H16" s="245"/>
      <c r="I16" s="245"/>
      <c r="J16" s="246"/>
      <c r="K16" s="253" t="s">
        <v>33</v>
      </c>
      <c r="L16" s="245"/>
      <c r="M16" s="245"/>
      <c r="N16" s="245"/>
      <c r="O16" s="245"/>
      <c r="P16" s="245"/>
      <c r="Q16" s="245"/>
      <c r="R16" s="246"/>
      <c r="S16" s="166"/>
      <c r="T16" s="166"/>
      <c r="U16" s="166"/>
      <c r="V16" s="166"/>
      <c r="W16" s="166"/>
      <c r="X16" s="166"/>
    </row>
    <row r="17" spans="2:24" ht="17.399999999999999">
      <c r="B17" s="247"/>
      <c r="C17" s="248"/>
      <c r="D17" s="248"/>
      <c r="E17" s="248"/>
      <c r="F17" s="248"/>
      <c r="G17" s="248"/>
      <c r="H17" s="248"/>
      <c r="I17" s="248"/>
      <c r="J17" s="249"/>
      <c r="K17" s="247"/>
      <c r="L17" s="248"/>
      <c r="M17" s="248"/>
      <c r="N17" s="248"/>
      <c r="O17" s="248"/>
      <c r="P17" s="248"/>
      <c r="Q17" s="248"/>
      <c r="R17" s="249"/>
      <c r="S17" s="166"/>
      <c r="T17" s="166"/>
      <c r="U17" s="166"/>
      <c r="V17" s="166"/>
      <c r="W17" s="166"/>
      <c r="X17" s="166"/>
    </row>
    <row r="18" spans="2:24" ht="17.399999999999999">
      <c r="B18" s="250"/>
      <c r="C18" s="251"/>
      <c r="D18" s="251"/>
      <c r="E18" s="251"/>
      <c r="F18" s="251"/>
      <c r="G18" s="251"/>
      <c r="H18" s="251"/>
      <c r="I18" s="251"/>
      <c r="J18" s="252"/>
      <c r="K18" s="250"/>
      <c r="L18" s="251"/>
      <c r="M18" s="251"/>
      <c r="N18" s="251"/>
      <c r="O18" s="251"/>
      <c r="P18" s="251"/>
      <c r="Q18" s="251"/>
      <c r="R18" s="252"/>
      <c r="S18" s="166"/>
      <c r="T18" s="166"/>
      <c r="U18" s="166"/>
      <c r="V18" s="166"/>
      <c r="W18" s="166"/>
      <c r="X18" s="166"/>
    </row>
    <row r="19" spans="2:24" ht="30" customHeight="1">
      <c r="B19" s="381" t="s">
        <v>34</v>
      </c>
      <c r="C19" s="221"/>
      <c r="D19" s="221"/>
      <c r="E19" s="221"/>
      <c r="F19" s="221"/>
      <c r="G19" s="221"/>
      <c r="H19" s="221"/>
      <c r="I19" s="221"/>
      <c r="J19" s="223"/>
      <c r="K19" s="382"/>
      <c r="L19" s="221"/>
      <c r="M19" s="221"/>
      <c r="N19" s="221"/>
      <c r="O19" s="221"/>
      <c r="P19" s="221"/>
      <c r="Q19" s="221"/>
      <c r="R19" s="223"/>
    </row>
    <row r="20" spans="2:24" ht="13.5" customHeight="1">
      <c r="B20" s="224"/>
      <c r="C20" s="221"/>
      <c r="D20" s="221"/>
      <c r="E20" s="221"/>
      <c r="F20" s="221"/>
      <c r="G20" s="221"/>
      <c r="H20" s="221"/>
      <c r="I20" s="221"/>
      <c r="J20" s="223"/>
      <c r="K20" s="227" t="s">
        <v>35</v>
      </c>
      <c r="L20" s="221"/>
      <c r="M20" s="221"/>
      <c r="N20" s="221"/>
      <c r="O20" s="221"/>
      <c r="P20" s="221"/>
      <c r="Q20" s="221"/>
      <c r="R20" s="223"/>
    </row>
    <row r="21" spans="2:24" ht="13.5" customHeight="1">
      <c r="B21" s="225"/>
      <c r="C21" s="200"/>
      <c r="D21" s="200"/>
      <c r="E21" s="200"/>
      <c r="F21" s="200"/>
      <c r="G21" s="200"/>
      <c r="H21" s="200"/>
      <c r="I21" s="200"/>
      <c r="J21" s="216"/>
      <c r="K21" s="225"/>
      <c r="L21" s="200"/>
      <c r="M21" s="200"/>
      <c r="N21" s="200"/>
      <c r="O21" s="200"/>
      <c r="P21" s="200"/>
      <c r="Q21" s="200"/>
      <c r="R21" s="216"/>
    </row>
    <row r="22" spans="2:24" ht="13.5" customHeight="1">
      <c r="B22" s="225"/>
      <c r="C22" s="200"/>
      <c r="D22" s="200"/>
      <c r="E22" s="200"/>
      <c r="F22" s="200"/>
      <c r="G22" s="200"/>
      <c r="H22" s="200"/>
      <c r="I22" s="200"/>
      <c r="J22" s="216"/>
      <c r="K22" s="225"/>
      <c r="L22" s="200"/>
      <c r="M22" s="200"/>
      <c r="N22" s="200"/>
      <c r="O22" s="200"/>
      <c r="P22" s="200"/>
      <c r="Q22" s="200"/>
      <c r="R22" s="216"/>
    </row>
    <row r="23" spans="2:24" ht="13.5" customHeight="1">
      <c r="B23" s="225"/>
      <c r="C23" s="200"/>
      <c r="D23" s="200"/>
      <c r="E23" s="200"/>
      <c r="F23" s="200"/>
      <c r="G23" s="200"/>
      <c r="H23" s="200"/>
      <c r="I23" s="200"/>
      <c r="J23" s="216"/>
      <c r="K23" s="225"/>
      <c r="L23" s="200"/>
      <c r="M23" s="200"/>
      <c r="N23" s="200"/>
      <c r="O23" s="200"/>
      <c r="P23" s="200"/>
      <c r="Q23" s="200"/>
      <c r="R23" s="216"/>
    </row>
    <row r="24" spans="2:24" ht="163.5" customHeight="1">
      <c r="B24" s="225"/>
      <c r="C24" s="200"/>
      <c r="D24" s="200"/>
      <c r="E24" s="200"/>
      <c r="F24" s="200"/>
      <c r="G24" s="200"/>
      <c r="H24" s="200"/>
      <c r="I24" s="200"/>
      <c r="J24" s="216"/>
      <c r="K24" s="225"/>
      <c r="L24" s="200"/>
      <c r="M24" s="200"/>
      <c r="N24" s="200"/>
      <c r="O24" s="200"/>
      <c r="P24" s="200"/>
      <c r="Q24" s="200"/>
      <c r="R24" s="216"/>
    </row>
    <row r="25" spans="2:24" ht="13.5" hidden="1" customHeight="1">
      <c r="B25" s="225"/>
      <c r="C25" s="200"/>
      <c r="D25" s="200"/>
      <c r="E25" s="200"/>
      <c r="F25" s="200"/>
      <c r="G25" s="200"/>
      <c r="H25" s="200"/>
      <c r="I25" s="200"/>
      <c r="J25" s="216"/>
      <c r="K25" s="225"/>
      <c r="L25" s="200"/>
      <c r="M25" s="200"/>
      <c r="N25" s="200"/>
      <c r="O25" s="200"/>
      <c r="P25" s="200"/>
      <c r="Q25" s="200"/>
      <c r="R25" s="216"/>
    </row>
    <row r="26" spans="2:24" ht="13.5" hidden="1" customHeight="1">
      <c r="B26" s="225"/>
      <c r="C26" s="200"/>
      <c r="D26" s="200"/>
      <c r="E26" s="200"/>
      <c r="F26" s="200"/>
      <c r="G26" s="200"/>
      <c r="H26" s="200"/>
      <c r="I26" s="200"/>
      <c r="J26" s="216"/>
      <c r="K26" s="225"/>
      <c r="L26" s="200"/>
      <c r="M26" s="200"/>
      <c r="N26" s="200"/>
      <c r="O26" s="200"/>
      <c r="P26" s="200"/>
      <c r="Q26" s="200"/>
      <c r="R26" s="216"/>
    </row>
    <row r="27" spans="2:24" ht="13.5" hidden="1" customHeight="1">
      <c r="B27" s="225"/>
      <c r="C27" s="200"/>
      <c r="D27" s="200"/>
      <c r="E27" s="200"/>
      <c r="F27" s="200"/>
      <c r="G27" s="200"/>
      <c r="H27" s="200"/>
      <c r="I27" s="200"/>
      <c r="J27" s="216"/>
      <c r="K27" s="225"/>
      <c r="L27" s="200"/>
      <c r="M27" s="200"/>
      <c r="N27" s="200"/>
      <c r="O27" s="200"/>
      <c r="P27" s="200"/>
      <c r="Q27" s="200"/>
      <c r="R27" s="216"/>
    </row>
    <row r="28" spans="2:24" ht="13.5" hidden="1" customHeight="1">
      <c r="B28" s="225"/>
      <c r="C28" s="200"/>
      <c r="D28" s="200"/>
      <c r="E28" s="200"/>
      <c r="F28" s="200"/>
      <c r="G28" s="200"/>
      <c r="H28" s="200"/>
      <c r="I28" s="200"/>
      <c r="J28" s="216"/>
      <c r="K28" s="225"/>
      <c r="L28" s="200"/>
      <c r="M28" s="200"/>
      <c r="N28" s="200"/>
      <c r="O28" s="200"/>
      <c r="P28" s="200"/>
      <c r="Q28" s="200"/>
      <c r="R28" s="216"/>
    </row>
    <row r="29" spans="2:24" ht="13.5" hidden="1" customHeight="1">
      <c r="B29" s="225"/>
      <c r="C29" s="200"/>
      <c r="D29" s="200"/>
      <c r="E29" s="200"/>
      <c r="F29" s="200"/>
      <c r="G29" s="200"/>
      <c r="H29" s="200"/>
      <c r="I29" s="200"/>
      <c r="J29" s="216"/>
      <c r="K29" s="225"/>
      <c r="L29" s="200"/>
      <c r="M29" s="200"/>
      <c r="N29" s="200"/>
      <c r="O29" s="200"/>
      <c r="P29" s="200"/>
      <c r="Q29" s="200"/>
      <c r="R29" s="216"/>
    </row>
    <row r="30" spans="2:24" ht="13.5" hidden="1" customHeight="1">
      <c r="B30" s="225"/>
      <c r="C30" s="200"/>
      <c r="D30" s="200"/>
      <c r="E30" s="200"/>
      <c r="F30" s="200"/>
      <c r="G30" s="200"/>
      <c r="H30" s="200"/>
      <c r="I30" s="200"/>
      <c r="J30" s="216"/>
      <c r="K30" s="225"/>
      <c r="L30" s="200"/>
      <c r="M30" s="200"/>
      <c r="N30" s="200"/>
      <c r="O30" s="200"/>
      <c r="P30" s="200"/>
      <c r="Q30" s="200"/>
      <c r="R30" s="216"/>
    </row>
    <row r="31" spans="2:24" ht="13.5" hidden="1" customHeight="1">
      <c r="B31" s="225"/>
      <c r="C31" s="200"/>
      <c r="D31" s="200"/>
      <c r="E31" s="200"/>
      <c r="F31" s="200"/>
      <c r="G31" s="200"/>
      <c r="H31" s="200"/>
      <c r="I31" s="200"/>
      <c r="J31" s="216"/>
      <c r="K31" s="225"/>
      <c r="L31" s="200"/>
      <c r="M31" s="200"/>
      <c r="N31" s="200"/>
      <c r="O31" s="200"/>
      <c r="P31" s="200"/>
      <c r="Q31" s="200"/>
      <c r="R31" s="216"/>
    </row>
    <row r="32" spans="2:24" ht="13.5" hidden="1" customHeight="1">
      <c r="B32" s="225"/>
      <c r="C32" s="200"/>
      <c r="D32" s="200"/>
      <c r="E32" s="200"/>
      <c r="F32" s="200"/>
      <c r="G32" s="200"/>
      <c r="H32" s="200"/>
      <c r="I32" s="200"/>
      <c r="J32" s="216"/>
      <c r="K32" s="225"/>
      <c r="L32" s="200"/>
      <c r="M32" s="200"/>
      <c r="N32" s="200"/>
      <c r="O32" s="200"/>
      <c r="P32" s="200"/>
      <c r="Q32" s="200"/>
      <c r="R32" s="216"/>
    </row>
    <row r="33" spans="2:18" ht="13.5" hidden="1" customHeight="1">
      <c r="B33" s="225"/>
      <c r="C33" s="200"/>
      <c r="D33" s="200"/>
      <c r="E33" s="200"/>
      <c r="F33" s="200"/>
      <c r="G33" s="200"/>
      <c r="H33" s="200"/>
      <c r="I33" s="200"/>
      <c r="J33" s="216"/>
      <c r="K33" s="225"/>
      <c r="L33" s="200"/>
      <c r="M33" s="200"/>
      <c r="N33" s="200"/>
      <c r="O33" s="200"/>
      <c r="P33" s="200"/>
      <c r="Q33" s="200"/>
      <c r="R33" s="216"/>
    </row>
    <row r="34" spans="2:18" ht="13.5" hidden="1" customHeight="1">
      <c r="B34" s="225"/>
      <c r="C34" s="200"/>
      <c r="D34" s="200"/>
      <c r="E34" s="200"/>
      <c r="F34" s="200"/>
      <c r="G34" s="200"/>
      <c r="H34" s="200"/>
      <c r="I34" s="200"/>
      <c r="J34" s="216"/>
      <c r="K34" s="225"/>
      <c r="L34" s="200"/>
      <c r="M34" s="200"/>
      <c r="N34" s="200"/>
      <c r="O34" s="200"/>
      <c r="P34" s="200"/>
      <c r="Q34" s="200"/>
      <c r="R34" s="216"/>
    </row>
    <row r="35" spans="2:18" ht="13.5" hidden="1" customHeight="1">
      <c r="B35" s="225"/>
      <c r="C35" s="200"/>
      <c r="D35" s="200"/>
      <c r="E35" s="200"/>
      <c r="F35" s="200"/>
      <c r="G35" s="200"/>
      <c r="H35" s="200"/>
      <c r="I35" s="200"/>
      <c r="J35" s="216"/>
      <c r="K35" s="225"/>
      <c r="L35" s="200"/>
      <c r="M35" s="200"/>
      <c r="N35" s="200"/>
      <c r="O35" s="200"/>
      <c r="P35" s="200"/>
      <c r="Q35" s="200"/>
      <c r="R35" s="216"/>
    </row>
    <row r="36" spans="2:18" ht="13.5" hidden="1" customHeight="1">
      <c r="B36" s="225"/>
      <c r="C36" s="200"/>
      <c r="D36" s="200"/>
      <c r="E36" s="200"/>
      <c r="F36" s="200"/>
      <c r="G36" s="200"/>
      <c r="H36" s="200"/>
      <c r="I36" s="200"/>
      <c r="J36" s="216"/>
      <c r="K36" s="225"/>
      <c r="L36" s="200"/>
      <c r="M36" s="200"/>
      <c r="N36" s="200"/>
      <c r="O36" s="200"/>
      <c r="P36" s="200"/>
      <c r="Q36" s="200"/>
      <c r="R36" s="216"/>
    </row>
    <row r="37" spans="2:18" ht="13.5" hidden="1" customHeight="1">
      <c r="B37" s="225"/>
      <c r="C37" s="200"/>
      <c r="D37" s="200"/>
      <c r="E37" s="200"/>
      <c r="F37" s="200"/>
      <c r="G37" s="200"/>
      <c r="H37" s="200"/>
      <c r="I37" s="200"/>
      <c r="J37" s="216"/>
      <c r="K37" s="225"/>
      <c r="L37" s="200"/>
      <c r="M37" s="200"/>
      <c r="N37" s="200"/>
      <c r="O37" s="200"/>
      <c r="P37" s="200"/>
      <c r="Q37" s="200"/>
      <c r="R37" s="216"/>
    </row>
    <row r="38" spans="2:18" ht="13.5" hidden="1" customHeight="1">
      <c r="B38" s="226"/>
      <c r="C38" s="218"/>
      <c r="D38" s="218"/>
      <c r="E38" s="218"/>
      <c r="F38" s="218"/>
      <c r="G38" s="218"/>
      <c r="H38" s="218"/>
      <c r="I38" s="218"/>
      <c r="J38" s="219"/>
      <c r="K38" s="226"/>
      <c r="L38" s="218"/>
      <c r="M38" s="218"/>
      <c r="N38" s="218"/>
      <c r="O38" s="218"/>
      <c r="P38" s="218"/>
      <c r="Q38" s="218"/>
      <c r="R38" s="219"/>
    </row>
    <row r="39" spans="2:18" ht="13.5" customHeight="1">
      <c r="B39" s="254" t="s">
        <v>36</v>
      </c>
      <c r="C39" s="221"/>
      <c r="D39" s="221"/>
      <c r="E39" s="221"/>
      <c r="F39" s="221"/>
      <c r="G39" s="221"/>
      <c r="H39" s="221"/>
      <c r="I39" s="221"/>
      <c r="J39" s="223"/>
      <c r="K39" s="255"/>
      <c r="L39" s="221"/>
      <c r="M39" s="221"/>
      <c r="N39" s="221"/>
      <c r="O39" s="221"/>
      <c r="P39" s="221"/>
      <c r="Q39" s="221"/>
      <c r="R39" s="223"/>
    </row>
    <row r="40" spans="2:18" ht="13.5" customHeight="1">
      <c r="B40" s="225"/>
      <c r="C40" s="200"/>
      <c r="D40" s="200"/>
      <c r="E40" s="200"/>
      <c r="F40" s="200"/>
      <c r="G40" s="200"/>
      <c r="H40" s="200"/>
      <c r="I40" s="200"/>
      <c r="J40" s="216"/>
      <c r="K40" s="225"/>
      <c r="L40" s="200"/>
      <c r="M40" s="200"/>
      <c r="N40" s="200"/>
      <c r="O40" s="200"/>
      <c r="P40" s="200"/>
      <c r="Q40" s="200"/>
      <c r="R40" s="216"/>
    </row>
    <row r="41" spans="2:18" ht="30" customHeight="1">
      <c r="B41" s="383" t="s">
        <v>37</v>
      </c>
      <c r="C41" s="218"/>
      <c r="D41" s="218"/>
      <c r="E41" s="218"/>
      <c r="F41" s="218"/>
      <c r="G41" s="218"/>
      <c r="H41" s="218"/>
      <c r="I41" s="218"/>
      <c r="J41" s="219"/>
      <c r="K41" s="217"/>
      <c r="L41" s="218"/>
      <c r="M41" s="218"/>
      <c r="N41" s="218"/>
      <c r="O41" s="218"/>
      <c r="P41" s="218"/>
      <c r="Q41" s="218"/>
      <c r="R41" s="219"/>
    </row>
    <row r="42" spans="2:18" ht="19.5" customHeight="1">
      <c r="B42" s="224"/>
      <c r="C42" s="221"/>
      <c r="D42" s="221"/>
      <c r="E42" s="221"/>
      <c r="F42" s="221"/>
      <c r="G42" s="221"/>
      <c r="H42" s="221"/>
      <c r="I42" s="221"/>
      <c r="J42" s="223"/>
      <c r="K42" s="227" t="s">
        <v>38</v>
      </c>
      <c r="L42" s="221"/>
      <c r="M42" s="221"/>
      <c r="N42" s="221"/>
      <c r="O42" s="221"/>
      <c r="P42" s="221"/>
      <c r="Q42" s="221"/>
      <c r="R42" s="223"/>
    </row>
    <row r="43" spans="2:18" ht="19.5" customHeight="1">
      <c r="B43" s="225"/>
      <c r="C43" s="200"/>
      <c r="D43" s="200"/>
      <c r="E43" s="200"/>
      <c r="F43" s="200"/>
      <c r="G43" s="200"/>
      <c r="H43" s="200"/>
      <c r="I43" s="200"/>
      <c r="J43" s="216"/>
      <c r="K43" s="225"/>
      <c r="L43" s="200"/>
      <c r="M43" s="200"/>
      <c r="N43" s="200"/>
      <c r="O43" s="200"/>
      <c r="P43" s="200"/>
      <c r="Q43" s="200"/>
      <c r="R43" s="216"/>
    </row>
    <row r="44" spans="2:18" ht="19.5" customHeight="1">
      <c r="B44" s="225"/>
      <c r="C44" s="200"/>
      <c r="D44" s="200"/>
      <c r="E44" s="200"/>
      <c r="F44" s="200"/>
      <c r="G44" s="200"/>
      <c r="H44" s="200"/>
      <c r="I44" s="200"/>
      <c r="J44" s="216"/>
      <c r="K44" s="225"/>
      <c r="L44" s="200"/>
      <c r="M44" s="200"/>
      <c r="N44" s="200"/>
      <c r="O44" s="200"/>
      <c r="P44" s="200"/>
      <c r="Q44" s="200"/>
      <c r="R44" s="216"/>
    </row>
    <row r="45" spans="2:18" ht="19.5" customHeight="1">
      <c r="B45" s="225"/>
      <c r="C45" s="200"/>
      <c r="D45" s="200"/>
      <c r="E45" s="200"/>
      <c r="F45" s="200"/>
      <c r="G45" s="200"/>
      <c r="H45" s="200"/>
      <c r="I45" s="200"/>
      <c r="J45" s="216"/>
      <c r="K45" s="225"/>
      <c r="L45" s="200"/>
      <c r="M45" s="200"/>
      <c r="N45" s="200"/>
      <c r="O45" s="200"/>
      <c r="P45" s="200"/>
      <c r="Q45" s="200"/>
      <c r="R45" s="216"/>
    </row>
    <row r="46" spans="2:18" ht="15.75" customHeight="1">
      <c r="B46" s="225"/>
      <c r="C46" s="200"/>
      <c r="D46" s="200"/>
      <c r="E46" s="200"/>
      <c r="F46" s="200"/>
      <c r="G46" s="200"/>
      <c r="H46" s="200"/>
      <c r="I46" s="200"/>
      <c r="J46" s="216"/>
      <c r="K46" s="225"/>
      <c r="L46" s="200"/>
      <c r="M46" s="200"/>
      <c r="N46" s="200"/>
      <c r="O46" s="200"/>
      <c r="P46" s="200"/>
      <c r="Q46" s="200"/>
      <c r="R46" s="216"/>
    </row>
    <row r="47" spans="2:18" ht="9" customHeight="1">
      <c r="B47" s="225"/>
      <c r="C47" s="200"/>
      <c r="D47" s="200"/>
      <c r="E47" s="200"/>
      <c r="F47" s="200"/>
      <c r="G47" s="200"/>
      <c r="H47" s="200"/>
      <c r="I47" s="200"/>
      <c r="J47" s="216"/>
      <c r="K47" s="225"/>
      <c r="L47" s="200"/>
      <c r="M47" s="200"/>
      <c r="N47" s="200"/>
      <c r="O47" s="200"/>
      <c r="P47" s="200"/>
      <c r="Q47" s="200"/>
      <c r="R47" s="216"/>
    </row>
    <row r="48" spans="2:18" ht="14.25" customHeight="1">
      <c r="B48" s="226"/>
      <c r="C48" s="218"/>
      <c r="D48" s="218"/>
      <c r="E48" s="218"/>
      <c r="F48" s="218"/>
      <c r="G48" s="218"/>
      <c r="H48" s="218"/>
      <c r="I48" s="218"/>
      <c r="J48" s="219"/>
      <c r="K48" s="226"/>
      <c r="L48" s="218"/>
      <c r="M48" s="218"/>
      <c r="N48" s="218"/>
      <c r="O48" s="218"/>
      <c r="P48" s="218"/>
      <c r="Q48" s="218"/>
      <c r="R48" s="219"/>
    </row>
    <row r="49" spans="2:18" ht="30" customHeight="1">
      <c r="B49" s="276" t="s">
        <v>39</v>
      </c>
      <c r="C49" s="282"/>
      <c r="D49" s="282"/>
      <c r="E49" s="282"/>
      <c r="F49" s="282"/>
      <c r="G49" s="282"/>
      <c r="H49" s="282"/>
      <c r="I49" s="282"/>
      <c r="J49" s="283"/>
      <c r="K49" s="279"/>
      <c r="L49" s="282"/>
      <c r="M49" s="282"/>
      <c r="N49" s="282"/>
      <c r="O49" s="282"/>
      <c r="P49" s="282"/>
      <c r="Q49" s="282"/>
      <c r="R49" s="283"/>
    </row>
    <row r="50" spans="2:18" ht="19.5" customHeight="1">
      <c r="B50" s="224"/>
      <c r="C50" s="221"/>
      <c r="D50" s="221"/>
      <c r="E50" s="221"/>
      <c r="F50" s="221"/>
      <c r="G50" s="221"/>
      <c r="H50" s="221"/>
      <c r="I50" s="221"/>
      <c r="J50" s="223"/>
      <c r="K50" s="227" t="s">
        <v>38</v>
      </c>
      <c r="L50" s="221"/>
      <c r="M50" s="221"/>
      <c r="N50" s="221"/>
      <c r="O50" s="221"/>
      <c r="P50" s="221"/>
      <c r="Q50" s="221"/>
      <c r="R50" s="223"/>
    </row>
    <row r="51" spans="2:18" ht="19.5" customHeight="1">
      <c r="B51" s="225"/>
      <c r="C51" s="200"/>
      <c r="D51" s="200"/>
      <c r="E51" s="200"/>
      <c r="F51" s="200"/>
      <c r="G51" s="200"/>
      <c r="H51" s="200"/>
      <c r="I51" s="200"/>
      <c r="J51" s="216"/>
      <c r="K51" s="225"/>
      <c r="L51" s="200"/>
      <c r="M51" s="200"/>
      <c r="N51" s="200"/>
      <c r="O51" s="200"/>
      <c r="P51" s="200"/>
      <c r="Q51" s="200"/>
      <c r="R51" s="216"/>
    </row>
    <row r="52" spans="2:18" ht="17.25" customHeight="1">
      <c r="B52" s="225"/>
      <c r="C52" s="200"/>
      <c r="D52" s="200"/>
      <c r="E52" s="200"/>
      <c r="F52" s="200"/>
      <c r="G52" s="200"/>
      <c r="H52" s="200"/>
      <c r="I52" s="200"/>
      <c r="J52" s="216"/>
      <c r="K52" s="225"/>
      <c r="L52" s="200"/>
      <c r="M52" s="200"/>
      <c r="N52" s="200"/>
      <c r="O52" s="200"/>
      <c r="P52" s="200"/>
      <c r="Q52" s="200"/>
      <c r="R52" s="216"/>
    </row>
    <row r="53" spans="2:18" ht="19.5" hidden="1" customHeight="1">
      <c r="B53" s="225"/>
      <c r="C53" s="200"/>
      <c r="D53" s="200"/>
      <c r="E53" s="200"/>
      <c r="F53" s="200"/>
      <c r="G53" s="200"/>
      <c r="H53" s="200"/>
      <c r="I53" s="200"/>
      <c r="J53" s="216"/>
      <c r="K53" s="225"/>
      <c r="L53" s="200"/>
      <c r="M53" s="200"/>
      <c r="N53" s="200"/>
      <c r="O53" s="200"/>
      <c r="P53" s="200"/>
      <c r="Q53" s="200"/>
      <c r="R53" s="216"/>
    </row>
    <row r="54" spans="2:18" ht="19.5" hidden="1" customHeight="1">
      <c r="B54" s="225"/>
      <c r="C54" s="200"/>
      <c r="D54" s="200"/>
      <c r="E54" s="200"/>
      <c r="F54" s="200"/>
      <c r="G54" s="200"/>
      <c r="H54" s="200"/>
      <c r="I54" s="200"/>
      <c r="J54" s="216"/>
      <c r="K54" s="225"/>
      <c r="L54" s="200"/>
      <c r="M54" s="200"/>
      <c r="N54" s="200"/>
      <c r="O54" s="200"/>
      <c r="P54" s="200"/>
      <c r="Q54" s="200"/>
      <c r="R54" s="216"/>
    </row>
    <row r="55" spans="2:18" ht="19.5" hidden="1" customHeight="1">
      <c r="B55" s="225"/>
      <c r="C55" s="200"/>
      <c r="D55" s="200"/>
      <c r="E55" s="200"/>
      <c r="F55" s="200"/>
      <c r="G55" s="200"/>
      <c r="H55" s="200"/>
      <c r="I55" s="200"/>
      <c r="J55" s="216"/>
      <c r="K55" s="225"/>
      <c r="L55" s="200"/>
      <c r="M55" s="200"/>
      <c r="N55" s="200"/>
      <c r="O55" s="200"/>
      <c r="P55" s="200"/>
      <c r="Q55" s="200"/>
      <c r="R55" s="216"/>
    </row>
    <row r="56" spans="2:18" ht="19.5" hidden="1" customHeight="1">
      <c r="B56" s="226"/>
      <c r="C56" s="218"/>
      <c r="D56" s="218"/>
      <c r="E56" s="218"/>
      <c r="F56" s="218"/>
      <c r="G56" s="218"/>
      <c r="H56" s="218"/>
      <c r="I56" s="218"/>
      <c r="J56" s="219"/>
      <c r="K56" s="226"/>
      <c r="L56" s="218"/>
      <c r="M56" s="218"/>
      <c r="N56" s="218"/>
      <c r="O56" s="218"/>
      <c r="P56" s="218"/>
      <c r="Q56" s="218"/>
      <c r="R56" s="219"/>
    </row>
    <row r="57" spans="2:18" ht="13.5" customHeight="1">
      <c r="B57" s="256" t="s">
        <v>242</v>
      </c>
      <c r="C57" s="257"/>
      <c r="D57" s="257"/>
      <c r="E57" s="257"/>
      <c r="F57" s="257"/>
      <c r="G57" s="257"/>
      <c r="H57" s="257"/>
      <c r="I57" s="257"/>
      <c r="J57" s="258"/>
      <c r="K57" s="255"/>
      <c r="L57" s="221"/>
      <c r="M57" s="221"/>
      <c r="N57" s="221"/>
      <c r="O57" s="221"/>
      <c r="P57" s="221"/>
      <c r="Q57" s="221"/>
      <c r="R57" s="223"/>
    </row>
    <row r="58" spans="2:18" ht="13.5" customHeight="1">
      <c r="B58" s="259"/>
      <c r="C58" s="260"/>
      <c r="D58" s="260"/>
      <c r="E58" s="260"/>
      <c r="F58" s="260"/>
      <c r="G58" s="260"/>
      <c r="H58" s="260"/>
      <c r="I58" s="260"/>
      <c r="J58" s="261"/>
      <c r="K58" s="225"/>
      <c r="L58" s="200"/>
      <c r="M58" s="200"/>
      <c r="N58" s="200"/>
      <c r="O58" s="200"/>
      <c r="P58" s="200"/>
      <c r="Q58" s="200"/>
      <c r="R58" s="216"/>
    </row>
    <row r="59" spans="2:18" ht="30" customHeight="1">
      <c r="B59" s="215" t="s">
        <v>40</v>
      </c>
      <c r="C59" s="207"/>
      <c r="D59" s="207"/>
      <c r="E59" s="207"/>
      <c r="F59" s="207"/>
      <c r="G59" s="207"/>
      <c r="H59" s="207"/>
      <c r="I59" s="207"/>
      <c r="J59" s="216"/>
      <c r="K59" s="217"/>
      <c r="L59" s="218"/>
      <c r="M59" s="218"/>
      <c r="N59" s="218"/>
      <c r="O59" s="218"/>
      <c r="P59" s="218"/>
      <c r="Q59" s="218"/>
      <c r="R59" s="219"/>
    </row>
    <row r="60" spans="2:18" ht="33.75" customHeight="1">
      <c r="B60" s="220" t="s">
        <v>41</v>
      </c>
      <c r="C60" s="221"/>
      <c r="D60" s="221"/>
      <c r="E60" s="160" t="s">
        <v>42</v>
      </c>
      <c r="F60" s="222" t="s">
        <v>43</v>
      </c>
      <c r="G60" s="221"/>
      <c r="H60" s="221"/>
      <c r="I60" s="221"/>
      <c r="J60" s="223"/>
      <c r="K60" s="227" t="s">
        <v>44</v>
      </c>
      <c r="L60" s="221"/>
      <c r="M60" s="221"/>
      <c r="N60" s="221"/>
      <c r="O60" s="221"/>
      <c r="P60" s="221"/>
      <c r="Q60" s="221"/>
      <c r="R60" s="223"/>
    </row>
    <row r="61" spans="2:18" ht="79.5" customHeight="1">
      <c r="B61" s="268"/>
      <c r="C61" s="269"/>
      <c r="D61" s="270"/>
      <c r="E61" s="161"/>
      <c r="F61" s="268"/>
      <c r="G61" s="269"/>
      <c r="H61" s="269"/>
      <c r="I61" s="269"/>
      <c r="J61" s="270"/>
      <c r="K61" s="225"/>
      <c r="L61" s="200"/>
      <c r="M61" s="200"/>
      <c r="N61" s="200"/>
      <c r="O61" s="200"/>
      <c r="P61" s="200"/>
      <c r="Q61" s="200"/>
      <c r="R61" s="216"/>
    </row>
    <row r="62" spans="2:18" ht="57.75" customHeight="1">
      <c r="B62" s="271"/>
      <c r="C62" s="200"/>
      <c r="D62" s="216"/>
      <c r="E62" s="162"/>
      <c r="F62" s="265"/>
      <c r="G62" s="266"/>
      <c r="H62" s="266"/>
      <c r="I62" s="266"/>
      <c r="J62" s="267"/>
      <c r="K62" s="225"/>
      <c r="L62" s="200"/>
      <c r="M62" s="200"/>
      <c r="N62" s="200"/>
      <c r="O62" s="200"/>
      <c r="P62" s="200"/>
      <c r="Q62" s="200"/>
      <c r="R62" s="216"/>
    </row>
    <row r="63" spans="2:18" ht="23.25" customHeight="1">
      <c r="B63" s="262"/>
      <c r="C63" s="263"/>
      <c r="D63" s="264"/>
      <c r="E63" s="163"/>
      <c r="F63" s="265"/>
      <c r="G63" s="266"/>
      <c r="H63" s="266"/>
      <c r="I63" s="266"/>
      <c r="J63" s="267"/>
      <c r="K63" s="225"/>
      <c r="L63" s="200"/>
      <c r="M63" s="200"/>
      <c r="N63" s="200"/>
      <c r="O63" s="200"/>
      <c r="P63" s="200"/>
      <c r="Q63" s="200"/>
      <c r="R63" s="216"/>
    </row>
    <row r="64" spans="2:18" ht="21" customHeight="1">
      <c r="B64" s="262"/>
      <c r="C64" s="263"/>
      <c r="D64" s="264"/>
      <c r="E64" s="164"/>
      <c r="F64" s="265"/>
      <c r="G64" s="266"/>
      <c r="H64" s="266"/>
      <c r="I64" s="266"/>
      <c r="J64" s="267"/>
      <c r="K64" s="225"/>
      <c r="L64" s="200"/>
      <c r="M64" s="200"/>
      <c r="N64" s="200"/>
      <c r="O64" s="200"/>
      <c r="P64" s="200"/>
      <c r="Q64" s="200"/>
      <c r="R64" s="216"/>
    </row>
    <row r="65" spans="2:18" ht="21" customHeight="1">
      <c r="B65" s="262"/>
      <c r="C65" s="263"/>
      <c r="D65" s="264"/>
      <c r="E65" s="164"/>
      <c r="F65" s="265"/>
      <c r="G65" s="266"/>
      <c r="H65" s="266"/>
      <c r="I65" s="266"/>
      <c r="J65" s="267"/>
      <c r="K65" s="225"/>
      <c r="L65" s="200"/>
      <c r="M65" s="200"/>
      <c r="N65" s="200"/>
      <c r="O65" s="200"/>
      <c r="P65" s="200"/>
      <c r="Q65" s="200"/>
      <c r="R65" s="216"/>
    </row>
    <row r="66" spans="2:18" ht="21" customHeight="1">
      <c r="B66" s="262"/>
      <c r="C66" s="263"/>
      <c r="D66" s="264"/>
      <c r="E66" s="164"/>
      <c r="F66" s="265"/>
      <c r="G66" s="266"/>
      <c r="H66" s="266"/>
      <c r="I66" s="266"/>
      <c r="J66" s="267"/>
      <c r="K66" s="225"/>
      <c r="L66" s="200"/>
      <c r="M66" s="200"/>
      <c r="N66" s="200"/>
      <c r="O66" s="200"/>
      <c r="P66" s="200"/>
      <c r="Q66" s="200"/>
      <c r="R66" s="216"/>
    </row>
    <row r="67" spans="2:18" ht="21" customHeight="1">
      <c r="B67" s="262"/>
      <c r="C67" s="263"/>
      <c r="D67" s="264"/>
      <c r="E67" s="164"/>
      <c r="F67" s="265"/>
      <c r="G67" s="266"/>
      <c r="H67" s="266"/>
      <c r="I67" s="266"/>
      <c r="J67" s="267"/>
      <c r="K67" s="225"/>
      <c r="L67" s="200"/>
      <c r="M67" s="200"/>
      <c r="N67" s="200"/>
      <c r="O67" s="200"/>
      <c r="P67" s="200"/>
      <c r="Q67" s="200"/>
      <c r="R67" s="216"/>
    </row>
    <row r="68" spans="2:18" ht="21" customHeight="1">
      <c r="B68" s="262"/>
      <c r="C68" s="263"/>
      <c r="D68" s="264"/>
      <c r="E68" s="164"/>
      <c r="F68" s="265"/>
      <c r="G68" s="266"/>
      <c r="H68" s="266"/>
      <c r="I68" s="266"/>
      <c r="J68" s="267"/>
      <c r="K68" s="225"/>
      <c r="L68" s="200"/>
      <c r="M68" s="200"/>
      <c r="N68" s="200"/>
      <c r="O68" s="200"/>
      <c r="P68" s="200"/>
      <c r="Q68" s="200"/>
      <c r="R68" s="216"/>
    </row>
    <row r="69" spans="2:18" ht="9" customHeight="1">
      <c r="B69" s="262"/>
      <c r="C69" s="263"/>
      <c r="D69" s="264"/>
      <c r="E69" s="164"/>
      <c r="F69" s="265"/>
      <c r="G69" s="266"/>
      <c r="H69" s="266"/>
      <c r="I69" s="266"/>
      <c r="J69" s="267"/>
      <c r="K69" s="225"/>
      <c r="L69" s="200"/>
      <c r="M69" s="200"/>
      <c r="N69" s="200"/>
      <c r="O69" s="200"/>
      <c r="P69" s="200"/>
      <c r="Q69" s="200"/>
      <c r="R69" s="216"/>
    </row>
    <row r="70" spans="2:18" ht="9.75" customHeight="1">
      <c r="B70" s="265"/>
      <c r="C70" s="266"/>
      <c r="D70" s="267"/>
      <c r="E70" s="164"/>
      <c r="F70" s="265"/>
      <c r="G70" s="266"/>
      <c r="H70" s="266"/>
      <c r="I70" s="266"/>
      <c r="J70" s="267"/>
      <c r="K70" s="225"/>
      <c r="L70" s="200"/>
      <c r="M70" s="200"/>
      <c r="N70" s="200"/>
      <c r="O70" s="200"/>
      <c r="P70" s="200"/>
      <c r="Q70" s="200"/>
      <c r="R70" s="216"/>
    </row>
    <row r="71" spans="2:18" ht="7.5" customHeight="1">
      <c r="B71" s="265"/>
      <c r="C71" s="266"/>
      <c r="D71" s="267"/>
      <c r="E71" s="164"/>
      <c r="F71" s="265"/>
      <c r="G71" s="266"/>
      <c r="H71" s="266"/>
      <c r="I71" s="266"/>
      <c r="J71" s="267"/>
      <c r="K71" s="225"/>
      <c r="L71" s="200"/>
      <c r="M71" s="200"/>
      <c r="N71" s="200"/>
      <c r="O71" s="200"/>
      <c r="P71" s="200"/>
      <c r="Q71" s="200"/>
      <c r="R71" s="216"/>
    </row>
    <row r="72" spans="2:18" ht="8.25" customHeight="1">
      <c r="B72" s="272"/>
      <c r="C72" s="273"/>
      <c r="D72" s="274"/>
      <c r="E72" s="167"/>
      <c r="F72" s="275"/>
      <c r="G72" s="218"/>
      <c r="H72" s="218"/>
      <c r="I72" s="218"/>
      <c r="J72" s="219"/>
      <c r="K72" s="226"/>
      <c r="L72" s="218"/>
      <c r="M72" s="218"/>
      <c r="N72" s="218"/>
      <c r="O72" s="218"/>
      <c r="P72" s="218"/>
      <c r="Q72" s="218"/>
      <c r="R72" s="219"/>
    </row>
    <row r="73" spans="2:18" ht="13.5" customHeight="1">
      <c r="B73" s="168"/>
      <c r="C73" s="168"/>
      <c r="D73" s="168"/>
      <c r="E73" s="168"/>
      <c r="F73" s="168"/>
      <c r="G73" s="168"/>
      <c r="H73" s="168"/>
      <c r="I73" s="168"/>
      <c r="J73" s="168"/>
    </row>
    <row r="74" spans="2:18" ht="13.5" customHeight="1">
      <c r="B74" s="292" t="s">
        <v>45</v>
      </c>
      <c r="C74" s="293"/>
      <c r="D74" s="293"/>
      <c r="E74" s="293"/>
      <c r="F74" s="293"/>
      <c r="G74" s="293"/>
      <c r="H74" s="293"/>
      <c r="I74" s="293"/>
      <c r="J74" s="294"/>
      <c r="K74" s="318" t="s">
        <v>33</v>
      </c>
      <c r="L74" s="319"/>
      <c r="M74" s="319"/>
      <c r="N74" s="319"/>
      <c r="O74" s="319"/>
      <c r="P74" s="319"/>
      <c r="Q74" s="319"/>
      <c r="R74" s="320"/>
    </row>
    <row r="75" spans="2:18" ht="13.5" customHeight="1">
      <c r="B75" s="295"/>
      <c r="C75" s="296"/>
      <c r="D75" s="296"/>
      <c r="E75" s="296"/>
      <c r="F75" s="296"/>
      <c r="G75" s="296"/>
      <c r="H75" s="296"/>
      <c r="I75" s="296"/>
      <c r="J75" s="297"/>
      <c r="K75" s="321"/>
      <c r="L75" s="322"/>
      <c r="M75" s="322"/>
      <c r="N75" s="322"/>
      <c r="O75" s="322"/>
      <c r="P75" s="322"/>
      <c r="Q75" s="322"/>
      <c r="R75" s="323"/>
    </row>
    <row r="76" spans="2:18" ht="13.5" customHeight="1">
      <c r="B76" s="298"/>
      <c r="C76" s="299"/>
      <c r="D76" s="299"/>
      <c r="E76" s="299"/>
      <c r="F76" s="299"/>
      <c r="G76" s="299"/>
      <c r="H76" s="299"/>
      <c r="I76" s="299"/>
      <c r="J76" s="300"/>
      <c r="K76" s="324"/>
      <c r="L76" s="325"/>
      <c r="M76" s="325"/>
      <c r="N76" s="325"/>
      <c r="O76" s="325"/>
      <c r="P76" s="325"/>
      <c r="Q76" s="325"/>
      <c r="R76" s="326"/>
    </row>
    <row r="77" spans="2:18" ht="30" customHeight="1">
      <c r="B77" s="276" t="s">
        <v>46</v>
      </c>
      <c r="C77" s="277"/>
      <c r="D77" s="277"/>
      <c r="E77" s="277"/>
      <c r="F77" s="277"/>
      <c r="G77" s="277"/>
      <c r="H77" s="277"/>
      <c r="I77" s="277"/>
      <c r="J77" s="278"/>
      <c r="K77" s="279"/>
      <c r="L77" s="280"/>
      <c r="M77" s="280"/>
      <c r="N77" s="280"/>
      <c r="O77" s="280"/>
      <c r="P77" s="280"/>
      <c r="Q77" s="280"/>
      <c r="R77" s="281"/>
    </row>
    <row r="78" spans="2:18" ht="25.5" customHeight="1">
      <c r="B78" s="224"/>
      <c r="C78" s="301"/>
      <c r="D78" s="301"/>
      <c r="E78" s="301"/>
      <c r="F78" s="301"/>
      <c r="G78" s="301"/>
      <c r="H78" s="301"/>
      <c r="I78" s="301"/>
      <c r="J78" s="302"/>
      <c r="K78" s="227" t="s">
        <v>47</v>
      </c>
      <c r="L78" s="310"/>
      <c r="M78" s="310"/>
      <c r="N78" s="310"/>
      <c r="O78" s="310"/>
      <c r="P78" s="310"/>
      <c r="Q78" s="310"/>
      <c r="R78" s="311"/>
    </row>
    <row r="79" spans="2:18" ht="12" customHeight="1">
      <c r="B79" s="303"/>
      <c r="C79" s="304"/>
      <c r="D79" s="304"/>
      <c r="E79" s="304"/>
      <c r="F79" s="304"/>
      <c r="G79" s="304"/>
      <c r="H79" s="304"/>
      <c r="I79" s="304"/>
      <c r="J79" s="305"/>
      <c r="K79" s="312"/>
      <c r="L79" s="313"/>
      <c r="M79" s="313"/>
      <c r="N79" s="313"/>
      <c r="O79" s="313"/>
      <c r="P79" s="313"/>
      <c r="Q79" s="313"/>
      <c r="R79" s="314"/>
    </row>
    <row r="80" spans="2:18" ht="11.25" customHeight="1">
      <c r="B80" s="303"/>
      <c r="C80" s="304"/>
      <c r="D80" s="304"/>
      <c r="E80" s="304"/>
      <c r="F80" s="304"/>
      <c r="G80" s="304"/>
      <c r="H80" s="304"/>
      <c r="I80" s="304"/>
      <c r="J80" s="305"/>
      <c r="K80" s="312"/>
      <c r="L80" s="313"/>
      <c r="M80" s="313"/>
      <c r="N80" s="313"/>
      <c r="O80" s="313"/>
      <c r="P80" s="313"/>
      <c r="Q80" s="313"/>
      <c r="R80" s="314"/>
    </row>
    <row r="81" spans="2:18" ht="15.75" customHeight="1">
      <c r="B81" s="303"/>
      <c r="C81" s="304"/>
      <c r="D81" s="304"/>
      <c r="E81" s="304"/>
      <c r="F81" s="304"/>
      <c r="G81" s="304"/>
      <c r="H81" s="304"/>
      <c r="I81" s="304"/>
      <c r="J81" s="305"/>
      <c r="K81" s="312"/>
      <c r="L81" s="313"/>
      <c r="M81" s="313"/>
      <c r="N81" s="313"/>
      <c r="O81" s="313"/>
      <c r="P81" s="313"/>
      <c r="Q81" s="313"/>
      <c r="R81" s="314"/>
    </row>
    <row r="82" spans="2:18" ht="14.25" customHeight="1">
      <c r="B82" s="303"/>
      <c r="C82" s="304"/>
      <c r="D82" s="304"/>
      <c r="E82" s="304"/>
      <c r="F82" s="304"/>
      <c r="G82" s="304"/>
      <c r="H82" s="304"/>
      <c r="I82" s="304"/>
      <c r="J82" s="305"/>
      <c r="K82" s="312"/>
      <c r="L82" s="313"/>
      <c r="M82" s="313"/>
      <c r="N82" s="313"/>
      <c r="O82" s="313"/>
      <c r="P82" s="313"/>
      <c r="Q82" s="313"/>
      <c r="R82" s="314"/>
    </row>
    <row r="83" spans="2:18" ht="25.5" hidden="1" customHeight="1">
      <c r="B83" s="303"/>
      <c r="C83" s="304"/>
      <c r="D83" s="304"/>
      <c r="E83" s="304"/>
      <c r="F83" s="304"/>
      <c r="G83" s="304"/>
      <c r="H83" s="304"/>
      <c r="I83" s="304"/>
      <c r="J83" s="305"/>
      <c r="K83" s="312"/>
      <c r="L83" s="313"/>
      <c r="M83" s="313"/>
      <c r="N83" s="313"/>
      <c r="O83" s="313"/>
      <c r="P83" s="313"/>
      <c r="Q83" s="313"/>
      <c r="R83" s="314"/>
    </row>
    <row r="84" spans="2:18" ht="25.5" hidden="1" customHeight="1">
      <c r="B84" s="306"/>
      <c r="C84" s="307"/>
      <c r="D84" s="307"/>
      <c r="E84" s="307"/>
      <c r="F84" s="307"/>
      <c r="G84" s="307"/>
      <c r="H84" s="307"/>
      <c r="I84" s="307"/>
      <c r="J84" s="308"/>
      <c r="K84" s="315"/>
      <c r="L84" s="316"/>
      <c r="M84" s="316"/>
      <c r="N84" s="316"/>
      <c r="O84" s="316"/>
      <c r="P84" s="316"/>
      <c r="Q84" s="316"/>
      <c r="R84" s="317"/>
    </row>
    <row r="85" spans="2:18" ht="30" customHeight="1">
      <c r="B85" s="276" t="s">
        <v>48</v>
      </c>
      <c r="C85" s="282"/>
      <c r="D85" s="282"/>
      <c r="E85" s="282"/>
      <c r="F85" s="282"/>
      <c r="G85" s="282"/>
      <c r="H85" s="282"/>
      <c r="I85" s="282"/>
      <c r="J85" s="283"/>
      <c r="K85" s="279"/>
      <c r="L85" s="282"/>
      <c r="M85" s="282"/>
      <c r="N85" s="282"/>
      <c r="O85" s="282"/>
      <c r="P85" s="282"/>
      <c r="Q85" s="282"/>
      <c r="R85" s="283"/>
    </row>
    <row r="86" spans="2:18" ht="25.5" customHeight="1">
      <c r="B86" s="227"/>
      <c r="C86" s="221"/>
      <c r="D86" s="221"/>
      <c r="E86" s="221"/>
      <c r="F86" s="221"/>
      <c r="G86" s="221"/>
      <c r="H86" s="221"/>
      <c r="I86" s="221"/>
      <c r="J86" s="223"/>
      <c r="K86" s="227" t="s">
        <v>49</v>
      </c>
      <c r="L86" s="221"/>
      <c r="M86" s="221"/>
      <c r="N86" s="221"/>
      <c r="O86" s="221"/>
      <c r="P86" s="221"/>
      <c r="Q86" s="221"/>
      <c r="R86" s="223"/>
    </row>
    <row r="87" spans="2:18" ht="25.5" customHeight="1">
      <c r="B87" s="225"/>
      <c r="C87" s="309"/>
      <c r="D87" s="309"/>
      <c r="E87" s="309"/>
      <c r="F87" s="309"/>
      <c r="G87" s="309"/>
      <c r="H87" s="309"/>
      <c r="I87" s="309"/>
      <c r="J87" s="216"/>
      <c r="K87" s="225"/>
      <c r="L87" s="200"/>
      <c r="M87" s="200"/>
      <c r="N87" s="200"/>
      <c r="O87" s="200"/>
      <c r="P87" s="200"/>
      <c r="Q87" s="200"/>
      <c r="R87" s="216"/>
    </row>
    <row r="88" spans="2:18" ht="25.5" customHeight="1">
      <c r="B88" s="225"/>
      <c r="C88" s="309"/>
      <c r="D88" s="309"/>
      <c r="E88" s="309"/>
      <c r="F88" s="309"/>
      <c r="G88" s="309"/>
      <c r="H88" s="309"/>
      <c r="I88" s="309"/>
      <c r="J88" s="216"/>
      <c r="K88" s="225"/>
      <c r="L88" s="200"/>
      <c r="M88" s="200"/>
      <c r="N88" s="200"/>
      <c r="O88" s="200"/>
      <c r="P88" s="200"/>
      <c r="Q88" s="200"/>
      <c r="R88" s="216"/>
    </row>
    <row r="89" spans="2:18" ht="25.5" customHeight="1">
      <c r="B89" s="225"/>
      <c r="C89" s="309"/>
      <c r="D89" s="309"/>
      <c r="E89" s="309"/>
      <c r="F89" s="309"/>
      <c r="G89" s="309"/>
      <c r="H89" s="309"/>
      <c r="I89" s="309"/>
      <c r="J89" s="216"/>
      <c r="K89" s="225"/>
      <c r="L89" s="200"/>
      <c r="M89" s="200"/>
      <c r="N89" s="200"/>
      <c r="O89" s="200"/>
      <c r="P89" s="200"/>
      <c r="Q89" s="200"/>
      <c r="R89" s="216"/>
    </row>
    <row r="90" spans="2:18" ht="25.5" customHeight="1">
      <c r="B90" s="225"/>
      <c r="C90" s="309"/>
      <c r="D90" s="309"/>
      <c r="E90" s="309"/>
      <c r="F90" s="309"/>
      <c r="G90" s="309"/>
      <c r="H90" s="309"/>
      <c r="I90" s="309"/>
      <c r="J90" s="216"/>
      <c r="K90" s="225"/>
      <c r="L90" s="200"/>
      <c r="M90" s="200"/>
      <c r="N90" s="200"/>
      <c r="O90" s="200"/>
      <c r="P90" s="200"/>
      <c r="Q90" s="200"/>
      <c r="R90" s="216"/>
    </row>
    <row r="91" spans="2:18" ht="4.5" customHeight="1">
      <c r="B91" s="225"/>
      <c r="C91" s="309"/>
      <c r="D91" s="309"/>
      <c r="E91" s="309"/>
      <c r="F91" s="309"/>
      <c r="G91" s="309"/>
      <c r="H91" s="309"/>
      <c r="I91" s="309"/>
      <c r="J91" s="216"/>
      <c r="K91" s="225"/>
      <c r="L91" s="200"/>
      <c r="M91" s="200"/>
      <c r="N91" s="200"/>
      <c r="O91" s="200"/>
      <c r="P91" s="200"/>
      <c r="Q91" s="200"/>
      <c r="R91" s="216"/>
    </row>
    <row r="92" spans="2:18" ht="25.5" hidden="1" customHeight="1">
      <c r="B92" s="226"/>
      <c r="C92" s="218"/>
      <c r="D92" s="218"/>
      <c r="E92" s="218"/>
      <c r="F92" s="218"/>
      <c r="G92" s="218"/>
      <c r="H92" s="218"/>
      <c r="I92" s="218"/>
      <c r="J92" s="219"/>
      <c r="K92" s="226"/>
      <c r="L92" s="218"/>
      <c r="M92" s="218"/>
      <c r="N92" s="218"/>
      <c r="O92" s="218"/>
      <c r="P92" s="218"/>
      <c r="Q92" s="218"/>
      <c r="R92" s="219"/>
    </row>
    <row r="93" spans="2:18" ht="13.5" customHeight="1">
      <c r="B93" s="168"/>
      <c r="C93" s="168"/>
      <c r="D93" s="168"/>
      <c r="E93" s="168"/>
      <c r="F93" s="168"/>
      <c r="G93" s="168"/>
      <c r="H93" s="168"/>
      <c r="I93" s="168"/>
      <c r="J93" s="168"/>
    </row>
    <row r="94" spans="2:18" ht="13.5" customHeight="1"/>
    <row r="95" spans="2:18" ht="13.5" customHeight="1">
      <c r="B95" s="288" t="s">
        <v>50</v>
      </c>
      <c r="C95" s="289"/>
      <c r="D95" s="289"/>
      <c r="E95" s="289"/>
      <c r="F95" s="289"/>
      <c r="G95" s="289"/>
      <c r="H95" s="289"/>
      <c r="I95" s="289"/>
      <c r="J95" s="289"/>
      <c r="K95" s="289"/>
      <c r="L95" s="350" t="s">
        <v>33</v>
      </c>
      <c r="M95" s="333"/>
      <c r="N95" s="333"/>
      <c r="O95" s="333"/>
      <c r="P95" s="333"/>
      <c r="Q95" s="333"/>
      <c r="R95" s="334"/>
    </row>
    <row r="96" spans="2:18" ht="13.5" customHeight="1">
      <c r="B96" s="290"/>
      <c r="C96" s="291"/>
      <c r="D96" s="291"/>
      <c r="E96" s="291"/>
      <c r="F96" s="291"/>
      <c r="G96" s="291"/>
      <c r="H96" s="291"/>
      <c r="I96" s="291"/>
      <c r="J96" s="291"/>
      <c r="K96" s="291"/>
      <c r="L96" s="290"/>
      <c r="M96" s="291"/>
      <c r="N96" s="291"/>
      <c r="O96" s="291"/>
      <c r="P96" s="291"/>
      <c r="Q96" s="291"/>
      <c r="R96" s="335"/>
    </row>
    <row r="97" spans="2:18" ht="14.25" customHeight="1">
      <c r="B97" s="290"/>
      <c r="C97" s="291"/>
      <c r="D97" s="291"/>
      <c r="E97" s="291"/>
      <c r="F97" s="291"/>
      <c r="G97" s="291"/>
      <c r="H97" s="291"/>
      <c r="I97" s="291"/>
      <c r="J97" s="291"/>
      <c r="K97" s="291"/>
      <c r="L97" s="393"/>
      <c r="M97" s="394"/>
      <c r="N97" s="394"/>
      <c r="O97" s="394"/>
      <c r="P97" s="394"/>
      <c r="Q97" s="394"/>
      <c r="R97" s="395"/>
    </row>
    <row r="98" spans="2:18" ht="16.5" customHeight="1">
      <c r="B98" s="284" t="s">
        <v>51</v>
      </c>
      <c r="C98" s="285"/>
      <c r="D98" s="285"/>
      <c r="E98" s="285"/>
      <c r="F98" s="285"/>
      <c r="G98" s="285"/>
      <c r="H98" s="285"/>
      <c r="I98" s="285"/>
      <c r="J98" s="285"/>
      <c r="K98" s="286"/>
      <c r="L98" s="287"/>
      <c r="M98" s="221"/>
      <c r="N98" s="221"/>
      <c r="O98" s="221"/>
      <c r="P98" s="221"/>
      <c r="Q98" s="221"/>
      <c r="R98" s="223"/>
    </row>
    <row r="99" spans="2:18" ht="30" customHeight="1">
      <c r="B99" s="215" t="s">
        <v>52</v>
      </c>
      <c r="C99" s="207"/>
      <c r="D99" s="207"/>
      <c r="E99" s="207"/>
      <c r="F99" s="207"/>
      <c r="G99" s="207"/>
      <c r="H99" s="207"/>
      <c r="I99" s="207"/>
      <c r="J99" s="207"/>
      <c r="K99" s="216"/>
      <c r="L99" s="327"/>
      <c r="M99" s="282"/>
      <c r="N99" s="282"/>
      <c r="O99" s="282"/>
      <c r="P99" s="282"/>
      <c r="Q99" s="282"/>
      <c r="R99" s="283"/>
    </row>
    <row r="100" spans="2:18" ht="13.5" customHeight="1">
      <c r="B100" s="312"/>
      <c r="C100" s="309"/>
      <c r="D100" s="309"/>
      <c r="E100" s="309"/>
      <c r="F100" s="309"/>
      <c r="G100" s="309"/>
      <c r="H100" s="309"/>
      <c r="I100" s="309"/>
      <c r="J100" s="309"/>
      <c r="K100" s="216"/>
      <c r="L100" s="227" t="s">
        <v>53</v>
      </c>
      <c r="M100" s="221"/>
      <c r="N100" s="221"/>
      <c r="O100" s="221"/>
      <c r="P100" s="221"/>
      <c r="Q100" s="221"/>
      <c r="R100" s="223"/>
    </row>
    <row r="101" spans="2:18" ht="13.5" customHeight="1">
      <c r="B101" s="225"/>
      <c r="C101" s="309"/>
      <c r="D101" s="309"/>
      <c r="E101" s="309"/>
      <c r="F101" s="309"/>
      <c r="G101" s="309"/>
      <c r="H101" s="309"/>
      <c r="I101" s="309"/>
      <c r="J101" s="309"/>
      <c r="K101" s="216"/>
      <c r="L101" s="225"/>
      <c r="M101" s="200"/>
      <c r="N101" s="200"/>
      <c r="O101" s="200"/>
      <c r="P101" s="200"/>
      <c r="Q101" s="200"/>
      <c r="R101" s="216"/>
    </row>
    <row r="102" spans="2:18" ht="13.5" customHeight="1">
      <c r="B102" s="225"/>
      <c r="C102" s="309"/>
      <c r="D102" s="309"/>
      <c r="E102" s="309"/>
      <c r="F102" s="309"/>
      <c r="G102" s="309"/>
      <c r="H102" s="309"/>
      <c r="I102" s="309"/>
      <c r="J102" s="309"/>
      <c r="K102" s="216"/>
      <c r="L102" s="225"/>
      <c r="M102" s="200"/>
      <c r="N102" s="200"/>
      <c r="O102" s="200"/>
      <c r="P102" s="200"/>
      <c r="Q102" s="200"/>
      <c r="R102" s="216"/>
    </row>
    <row r="103" spans="2:18" ht="13.5" customHeight="1">
      <c r="B103" s="225"/>
      <c r="C103" s="309"/>
      <c r="D103" s="309"/>
      <c r="E103" s="309"/>
      <c r="F103" s="309"/>
      <c r="G103" s="309"/>
      <c r="H103" s="309"/>
      <c r="I103" s="309"/>
      <c r="J103" s="309"/>
      <c r="K103" s="216"/>
      <c r="L103" s="225"/>
      <c r="M103" s="200"/>
      <c r="N103" s="200"/>
      <c r="O103" s="200"/>
      <c r="P103" s="200"/>
      <c r="Q103" s="200"/>
      <c r="R103" s="216"/>
    </row>
    <row r="104" spans="2:18" ht="13.5" customHeight="1">
      <c r="B104" s="225"/>
      <c r="C104" s="309"/>
      <c r="D104" s="309"/>
      <c r="E104" s="309"/>
      <c r="F104" s="309"/>
      <c r="G104" s="309"/>
      <c r="H104" s="309"/>
      <c r="I104" s="309"/>
      <c r="J104" s="309"/>
      <c r="K104" s="216"/>
      <c r="L104" s="225"/>
      <c r="M104" s="200"/>
      <c r="N104" s="200"/>
      <c r="O104" s="200"/>
      <c r="P104" s="200"/>
      <c r="Q104" s="200"/>
      <c r="R104" s="216"/>
    </row>
    <row r="105" spans="2:18" ht="13.5" customHeight="1">
      <c r="B105" s="225"/>
      <c r="C105" s="309"/>
      <c r="D105" s="309"/>
      <c r="E105" s="309"/>
      <c r="F105" s="309"/>
      <c r="G105" s="309"/>
      <c r="H105" s="309"/>
      <c r="I105" s="309"/>
      <c r="J105" s="309"/>
      <c r="K105" s="216"/>
      <c r="L105" s="226"/>
      <c r="M105" s="218"/>
      <c r="N105" s="218"/>
      <c r="O105" s="218"/>
      <c r="P105" s="218"/>
      <c r="Q105" s="218"/>
      <c r="R105" s="219"/>
    </row>
    <row r="106" spans="2:18" ht="30" customHeight="1">
      <c r="B106" s="215" t="s">
        <v>54</v>
      </c>
      <c r="C106" s="207"/>
      <c r="D106" s="207"/>
      <c r="E106" s="207"/>
      <c r="F106" s="207"/>
      <c r="G106" s="207"/>
      <c r="H106" s="207"/>
      <c r="I106" s="207"/>
      <c r="J106" s="207"/>
      <c r="K106" s="216"/>
      <c r="L106" s="327"/>
      <c r="M106" s="282"/>
      <c r="N106" s="282"/>
      <c r="O106" s="282"/>
      <c r="P106" s="282"/>
      <c r="Q106" s="282"/>
      <c r="R106" s="283"/>
    </row>
    <row r="107" spans="2:18" ht="13.5" customHeight="1">
      <c r="B107" s="312"/>
      <c r="C107" s="309"/>
      <c r="D107" s="309"/>
      <c r="E107" s="309"/>
      <c r="F107" s="309"/>
      <c r="G107" s="309"/>
      <c r="H107" s="309"/>
      <c r="I107" s="309"/>
      <c r="J107" s="309"/>
      <c r="K107" s="216"/>
      <c r="L107" s="227" t="s">
        <v>55</v>
      </c>
      <c r="M107" s="221"/>
      <c r="N107" s="221"/>
      <c r="O107" s="221"/>
      <c r="P107" s="221"/>
      <c r="Q107" s="221"/>
      <c r="R107" s="223"/>
    </row>
    <row r="108" spans="2:18" ht="13.5" customHeight="1">
      <c r="B108" s="225"/>
      <c r="C108" s="309"/>
      <c r="D108" s="309"/>
      <c r="E108" s="309"/>
      <c r="F108" s="309"/>
      <c r="G108" s="309"/>
      <c r="H108" s="309"/>
      <c r="I108" s="309"/>
      <c r="J108" s="309"/>
      <c r="K108" s="216"/>
      <c r="L108" s="225"/>
      <c r="M108" s="200"/>
      <c r="N108" s="200"/>
      <c r="O108" s="200"/>
      <c r="P108" s="200"/>
      <c r="Q108" s="200"/>
      <c r="R108" s="216"/>
    </row>
    <row r="109" spans="2:18" ht="13.5" customHeight="1">
      <c r="B109" s="225"/>
      <c r="C109" s="309"/>
      <c r="D109" s="309"/>
      <c r="E109" s="309"/>
      <c r="F109" s="309"/>
      <c r="G109" s="309"/>
      <c r="H109" s="309"/>
      <c r="I109" s="309"/>
      <c r="J109" s="309"/>
      <c r="K109" s="216"/>
      <c r="L109" s="225"/>
      <c r="M109" s="200"/>
      <c r="N109" s="200"/>
      <c r="O109" s="200"/>
      <c r="P109" s="200"/>
      <c r="Q109" s="200"/>
      <c r="R109" s="216"/>
    </row>
    <row r="110" spans="2:18" ht="13.5" customHeight="1">
      <c r="B110" s="225"/>
      <c r="C110" s="309"/>
      <c r="D110" s="309"/>
      <c r="E110" s="309"/>
      <c r="F110" s="309"/>
      <c r="G110" s="309"/>
      <c r="H110" s="309"/>
      <c r="I110" s="309"/>
      <c r="J110" s="309"/>
      <c r="K110" s="216"/>
      <c r="L110" s="225"/>
      <c r="M110" s="200"/>
      <c r="N110" s="200"/>
      <c r="O110" s="200"/>
      <c r="P110" s="200"/>
      <c r="Q110" s="200"/>
      <c r="R110" s="216"/>
    </row>
    <row r="111" spans="2:18" ht="13.5" customHeight="1">
      <c r="B111" s="225"/>
      <c r="C111" s="309"/>
      <c r="D111" s="309"/>
      <c r="E111" s="309"/>
      <c r="F111" s="309"/>
      <c r="G111" s="309"/>
      <c r="H111" s="309"/>
      <c r="I111" s="309"/>
      <c r="J111" s="309"/>
      <c r="K111" s="216"/>
      <c r="L111" s="225"/>
      <c r="M111" s="200"/>
      <c r="N111" s="200"/>
      <c r="O111" s="200"/>
      <c r="P111" s="200"/>
      <c r="Q111" s="200"/>
      <c r="R111" s="216"/>
    </row>
    <row r="112" spans="2:18" ht="13.5" customHeight="1">
      <c r="B112" s="225"/>
      <c r="C112" s="309"/>
      <c r="D112" s="309"/>
      <c r="E112" s="309"/>
      <c r="F112" s="309"/>
      <c r="G112" s="309"/>
      <c r="H112" s="309"/>
      <c r="I112" s="309"/>
      <c r="J112" s="309"/>
      <c r="K112" s="216"/>
      <c r="L112" s="226"/>
      <c r="M112" s="218"/>
      <c r="N112" s="218"/>
      <c r="O112" s="218"/>
      <c r="P112" s="218"/>
      <c r="Q112" s="218"/>
      <c r="R112" s="219"/>
    </row>
    <row r="113" spans="2:18" ht="30" customHeight="1">
      <c r="B113" s="215" t="s">
        <v>56</v>
      </c>
      <c r="C113" s="207"/>
      <c r="D113" s="207"/>
      <c r="E113" s="207"/>
      <c r="F113" s="207"/>
      <c r="G113" s="207"/>
      <c r="H113" s="207"/>
      <c r="I113" s="207"/>
      <c r="J113" s="207"/>
      <c r="K113" s="216"/>
      <c r="L113" s="327"/>
      <c r="M113" s="282"/>
      <c r="N113" s="282"/>
      <c r="O113" s="282"/>
      <c r="P113" s="282"/>
      <c r="Q113" s="282"/>
      <c r="R113" s="283"/>
    </row>
    <row r="114" spans="2:18" ht="13.5" customHeight="1">
      <c r="B114" s="227"/>
      <c r="C114" s="221"/>
      <c r="D114" s="221"/>
      <c r="E114" s="221"/>
      <c r="F114" s="221"/>
      <c r="G114" s="221"/>
      <c r="H114" s="221"/>
      <c r="I114" s="221"/>
      <c r="J114" s="221"/>
      <c r="K114" s="223"/>
      <c r="L114" s="227"/>
      <c r="M114" s="221"/>
      <c r="N114" s="221"/>
      <c r="O114" s="221"/>
      <c r="P114" s="221"/>
      <c r="Q114" s="221"/>
      <c r="R114" s="223"/>
    </row>
    <row r="115" spans="2:18" ht="13.5" customHeight="1">
      <c r="B115" s="225"/>
      <c r="C115" s="309"/>
      <c r="D115" s="309"/>
      <c r="E115" s="309"/>
      <c r="F115" s="309"/>
      <c r="G115" s="309"/>
      <c r="H115" s="309"/>
      <c r="I115" s="309"/>
      <c r="J115" s="309"/>
      <c r="K115" s="216"/>
      <c r="L115" s="225"/>
      <c r="M115" s="200"/>
      <c r="N115" s="200"/>
      <c r="O115" s="200"/>
      <c r="P115" s="200"/>
      <c r="Q115" s="200"/>
      <c r="R115" s="216"/>
    </row>
    <row r="116" spans="2:18" ht="13.5" customHeight="1">
      <c r="B116" s="225"/>
      <c r="C116" s="309"/>
      <c r="D116" s="309"/>
      <c r="E116" s="309"/>
      <c r="F116" s="309"/>
      <c r="G116" s="309"/>
      <c r="H116" s="309"/>
      <c r="I116" s="309"/>
      <c r="J116" s="309"/>
      <c r="K116" s="216"/>
      <c r="L116" s="225"/>
      <c r="M116" s="200"/>
      <c r="N116" s="200"/>
      <c r="O116" s="200"/>
      <c r="P116" s="200"/>
      <c r="Q116" s="200"/>
      <c r="R116" s="216"/>
    </row>
    <row r="117" spans="2:18" ht="13.5" customHeight="1">
      <c r="B117" s="225"/>
      <c r="C117" s="309"/>
      <c r="D117" s="309"/>
      <c r="E117" s="309"/>
      <c r="F117" s="309"/>
      <c r="G117" s="309"/>
      <c r="H117" s="309"/>
      <c r="I117" s="309"/>
      <c r="J117" s="309"/>
      <c r="K117" s="216"/>
      <c r="L117" s="225"/>
      <c r="M117" s="200"/>
      <c r="N117" s="200"/>
      <c r="O117" s="200"/>
      <c r="P117" s="200"/>
      <c r="Q117" s="200"/>
      <c r="R117" s="216"/>
    </row>
    <row r="118" spans="2:18" ht="11.25" customHeight="1">
      <c r="B118" s="225"/>
      <c r="C118" s="309"/>
      <c r="D118" s="309"/>
      <c r="E118" s="309"/>
      <c r="F118" s="309"/>
      <c r="G118" s="309"/>
      <c r="H118" s="309"/>
      <c r="I118" s="309"/>
      <c r="J118" s="309"/>
      <c r="K118" s="216"/>
      <c r="L118" s="225"/>
      <c r="M118" s="200"/>
      <c r="N118" s="200"/>
      <c r="O118" s="200"/>
      <c r="P118" s="200"/>
      <c r="Q118" s="200"/>
      <c r="R118" s="216"/>
    </row>
    <row r="119" spans="2:18" ht="13.5" hidden="1" customHeight="1">
      <c r="B119" s="226"/>
      <c r="C119" s="218"/>
      <c r="D119" s="218"/>
      <c r="E119" s="218"/>
      <c r="F119" s="218"/>
      <c r="G119" s="218"/>
      <c r="H119" s="218"/>
      <c r="I119" s="218"/>
      <c r="J119" s="218"/>
      <c r="K119" s="219"/>
      <c r="L119" s="226"/>
      <c r="M119" s="218"/>
      <c r="N119" s="218"/>
      <c r="O119" s="218"/>
      <c r="P119" s="218"/>
      <c r="Q119" s="218"/>
      <c r="R119" s="219"/>
    </row>
    <row r="120" spans="2:18" ht="13.5" customHeight="1">
      <c r="B120" s="215" t="s">
        <v>57</v>
      </c>
      <c r="C120" s="207"/>
      <c r="D120" s="207"/>
      <c r="E120" s="207"/>
      <c r="F120" s="207"/>
      <c r="G120" s="207"/>
      <c r="H120" s="207"/>
      <c r="I120" s="207"/>
      <c r="J120" s="207"/>
      <c r="K120" s="216"/>
      <c r="L120" s="327"/>
      <c r="M120" s="282"/>
      <c r="N120" s="282"/>
      <c r="O120" s="282"/>
      <c r="P120" s="282"/>
      <c r="Q120" s="282"/>
      <c r="R120" s="283"/>
    </row>
    <row r="121" spans="2:18" ht="13.5" customHeight="1">
      <c r="B121" s="227"/>
      <c r="C121" s="221"/>
      <c r="D121" s="221"/>
      <c r="E121" s="221"/>
      <c r="F121" s="221"/>
      <c r="G121" s="221"/>
      <c r="H121" s="221"/>
      <c r="I121" s="221"/>
      <c r="J121" s="221"/>
      <c r="K121" s="223"/>
      <c r="L121" s="227"/>
      <c r="M121" s="221"/>
      <c r="N121" s="221"/>
      <c r="O121" s="221"/>
      <c r="P121" s="221"/>
      <c r="Q121" s="221"/>
      <c r="R121" s="223"/>
    </row>
    <row r="122" spans="2:18" ht="13.5" customHeight="1">
      <c r="B122" s="225"/>
      <c r="C122" s="309"/>
      <c r="D122" s="309"/>
      <c r="E122" s="309"/>
      <c r="F122" s="309"/>
      <c r="G122" s="309"/>
      <c r="H122" s="309"/>
      <c r="I122" s="309"/>
      <c r="J122" s="309"/>
      <c r="K122" s="216"/>
      <c r="L122" s="225"/>
      <c r="M122" s="200"/>
      <c r="N122" s="200"/>
      <c r="O122" s="200"/>
      <c r="P122" s="200"/>
      <c r="Q122" s="200"/>
      <c r="R122" s="216"/>
    </row>
    <row r="123" spans="2:18" ht="13.5" customHeight="1">
      <c r="B123" s="225"/>
      <c r="C123" s="309"/>
      <c r="D123" s="309"/>
      <c r="E123" s="309"/>
      <c r="F123" s="309"/>
      <c r="G123" s="309"/>
      <c r="H123" s="309"/>
      <c r="I123" s="309"/>
      <c r="J123" s="309"/>
      <c r="K123" s="216"/>
      <c r="L123" s="225"/>
      <c r="M123" s="200"/>
      <c r="N123" s="200"/>
      <c r="O123" s="200"/>
      <c r="P123" s="200"/>
      <c r="Q123" s="200"/>
      <c r="R123" s="216"/>
    </row>
    <row r="124" spans="2:18" ht="13.5" customHeight="1">
      <c r="B124" s="225"/>
      <c r="C124" s="309"/>
      <c r="D124" s="309"/>
      <c r="E124" s="309"/>
      <c r="F124" s="309"/>
      <c r="G124" s="309"/>
      <c r="H124" s="309"/>
      <c r="I124" s="309"/>
      <c r="J124" s="309"/>
      <c r="K124" s="216"/>
      <c r="L124" s="225"/>
      <c r="M124" s="200"/>
      <c r="N124" s="200"/>
      <c r="O124" s="200"/>
      <c r="P124" s="200"/>
      <c r="Q124" s="200"/>
      <c r="R124" s="216"/>
    </row>
    <row r="125" spans="2:18" ht="13.5" customHeight="1">
      <c r="B125" s="225"/>
      <c r="C125" s="309"/>
      <c r="D125" s="309"/>
      <c r="E125" s="309"/>
      <c r="F125" s="309"/>
      <c r="G125" s="309"/>
      <c r="H125" s="309"/>
      <c r="I125" s="309"/>
      <c r="J125" s="309"/>
      <c r="K125" s="216"/>
      <c r="L125" s="225"/>
      <c r="M125" s="200"/>
      <c r="N125" s="200"/>
      <c r="O125" s="200"/>
      <c r="P125" s="200"/>
      <c r="Q125" s="200"/>
      <c r="R125" s="216"/>
    </row>
    <row r="126" spans="2:18" ht="13.5" customHeight="1">
      <c r="B126" s="226"/>
      <c r="C126" s="218"/>
      <c r="D126" s="218"/>
      <c r="E126" s="218"/>
      <c r="F126" s="218"/>
      <c r="G126" s="218"/>
      <c r="H126" s="218"/>
      <c r="I126" s="218"/>
      <c r="J126" s="218"/>
      <c r="K126" s="219"/>
      <c r="L126" s="226"/>
      <c r="M126" s="218"/>
      <c r="N126" s="218"/>
      <c r="O126" s="218"/>
      <c r="P126" s="218"/>
      <c r="Q126" s="218"/>
      <c r="R126" s="219"/>
    </row>
    <row r="127" spans="2:18" ht="13.5" customHeight="1">
      <c r="B127" s="6"/>
      <c r="C127" s="6"/>
      <c r="D127" s="6"/>
      <c r="E127" s="6"/>
      <c r="F127" s="6"/>
      <c r="G127" s="6"/>
      <c r="H127" s="6"/>
      <c r="I127" s="6"/>
      <c r="J127" s="6"/>
      <c r="K127" s="6"/>
      <c r="L127" s="6"/>
      <c r="M127" s="6"/>
      <c r="N127" s="6"/>
      <c r="O127" s="6"/>
      <c r="P127" s="6"/>
      <c r="Q127" s="6"/>
      <c r="R127" s="6"/>
    </row>
    <row r="128" spans="2:18" ht="13.5" customHeight="1">
      <c r="B128" s="332" t="s">
        <v>58</v>
      </c>
      <c r="C128" s="333"/>
      <c r="D128" s="333"/>
      <c r="E128" s="333"/>
      <c r="F128" s="333"/>
      <c r="G128" s="333"/>
      <c r="H128" s="333"/>
      <c r="I128" s="333"/>
      <c r="J128" s="333"/>
      <c r="K128" s="334"/>
      <c r="L128" s="350" t="s">
        <v>33</v>
      </c>
      <c r="M128" s="333"/>
      <c r="N128" s="333"/>
      <c r="O128" s="333"/>
      <c r="P128" s="333"/>
      <c r="Q128" s="333"/>
      <c r="R128" s="334"/>
    </row>
    <row r="129" spans="2:18" ht="13.5" customHeight="1">
      <c r="B129" s="290"/>
      <c r="C129" s="291"/>
      <c r="D129" s="291"/>
      <c r="E129" s="291"/>
      <c r="F129" s="291"/>
      <c r="G129" s="291"/>
      <c r="H129" s="291"/>
      <c r="I129" s="291"/>
      <c r="J129" s="291"/>
      <c r="K129" s="335"/>
      <c r="L129" s="290"/>
      <c r="M129" s="291"/>
      <c r="N129" s="291"/>
      <c r="O129" s="291"/>
      <c r="P129" s="291"/>
      <c r="Q129" s="291"/>
      <c r="R129" s="335"/>
    </row>
    <row r="130" spans="2:18" ht="14.25" customHeight="1">
      <c r="B130" s="290"/>
      <c r="C130" s="291"/>
      <c r="D130" s="291"/>
      <c r="E130" s="291"/>
      <c r="F130" s="291"/>
      <c r="G130" s="291"/>
      <c r="H130" s="291"/>
      <c r="I130" s="291"/>
      <c r="J130" s="291"/>
      <c r="K130" s="335"/>
      <c r="L130" s="290"/>
      <c r="M130" s="291"/>
      <c r="N130" s="291"/>
      <c r="O130" s="291"/>
      <c r="P130" s="291"/>
      <c r="Q130" s="291"/>
      <c r="R130" s="335"/>
    </row>
    <row r="131" spans="2:18" ht="37.5" customHeight="1">
      <c r="B131" s="328" t="s">
        <v>59</v>
      </c>
      <c r="C131" s="285"/>
      <c r="D131" s="285"/>
      <c r="E131" s="285"/>
      <c r="F131" s="285"/>
      <c r="G131" s="285"/>
      <c r="H131" s="285"/>
      <c r="I131" s="285"/>
      <c r="J131" s="285"/>
      <c r="K131" s="285"/>
      <c r="L131" s="329"/>
      <c r="M131" s="330"/>
      <c r="N131" s="330"/>
      <c r="O131" s="330"/>
      <c r="P131" s="330"/>
      <c r="Q131" s="330"/>
      <c r="R131" s="331"/>
    </row>
    <row r="132" spans="2:18" ht="132" customHeight="1">
      <c r="B132" s="384"/>
      <c r="C132" s="385"/>
      <c r="D132" s="385"/>
      <c r="E132" s="385"/>
      <c r="F132" s="385"/>
      <c r="G132" s="385"/>
      <c r="H132" s="385"/>
      <c r="I132" s="385"/>
      <c r="J132" s="385"/>
      <c r="K132" s="386"/>
      <c r="L132" s="312" t="s">
        <v>60</v>
      </c>
      <c r="M132" s="200"/>
      <c r="N132" s="200"/>
      <c r="O132" s="200"/>
      <c r="P132" s="200"/>
      <c r="Q132" s="200"/>
      <c r="R132" s="216"/>
    </row>
    <row r="133" spans="2:18" ht="21" customHeight="1">
      <c r="B133" s="387"/>
      <c r="C133" s="388"/>
      <c r="D133" s="388"/>
      <c r="E133" s="388"/>
      <c r="F133" s="388"/>
      <c r="G133" s="388"/>
      <c r="H133" s="388"/>
      <c r="I133" s="388"/>
      <c r="J133" s="388"/>
      <c r="K133" s="389"/>
      <c r="L133" s="225"/>
      <c r="M133" s="200"/>
      <c r="N133" s="200"/>
      <c r="O133" s="200"/>
      <c r="P133" s="200"/>
      <c r="Q133" s="200"/>
      <c r="R133" s="216"/>
    </row>
    <row r="134" spans="2:18" ht="13.5" customHeight="1">
      <c r="B134" s="387"/>
      <c r="C134" s="388"/>
      <c r="D134" s="388"/>
      <c r="E134" s="388"/>
      <c r="F134" s="388"/>
      <c r="G134" s="388"/>
      <c r="H134" s="388"/>
      <c r="I134" s="388"/>
      <c r="J134" s="388"/>
      <c r="K134" s="389"/>
      <c r="L134" s="225"/>
      <c r="M134" s="200"/>
      <c r="N134" s="200"/>
      <c r="O134" s="200"/>
      <c r="P134" s="200"/>
      <c r="Q134" s="200"/>
      <c r="R134" s="216"/>
    </row>
    <row r="135" spans="2:18" ht="10.5" customHeight="1">
      <c r="B135" s="387"/>
      <c r="C135" s="388"/>
      <c r="D135" s="388"/>
      <c r="E135" s="388"/>
      <c r="F135" s="388"/>
      <c r="G135" s="388"/>
      <c r="H135" s="388"/>
      <c r="I135" s="388"/>
      <c r="J135" s="388"/>
      <c r="K135" s="389"/>
      <c r="L135" s="225"/>
      <c r="M135" s="200"/>
      <c r="N135" s="200"/>
      <c r="O135" s="200"/>
      <c r="P135" s="200"/>
      <c r="Q135" s="200"/>
      <c r="R135" s="216"/>
    </row>
    <row r="136" spans="2:18" ht="13.5" hidden="1" customHeight="1">
      <c r="B136" s="387"/>
      <c r="C136" s="388"/>
      <c r="D136" s="388"/>
      <c r="E136" s="388"/>
      <c r="F136" s="388"/>
      <c r="G136" s="388"/>
      <c r="H136" s="388"/>
      <c r="I136" s="388"/>
      <c r="J136" s="388"/>
      <c r="K136" s="389"/>
      <c r="L136" s="225"/>
      <c r="M136" s="200"/>
      <c r="N136" s="200"/>
      <c r="O136" s="200"/>
      <c r="P136" s="200"/>
      <c r="Q136" s="200"/>
      <c r="R136" s="216"/>
    </row>
    <row r="137" spans="2:18" ht="13.5" hidden="1" customHeight="1">
      <c r="B137" s="387"/>
      <c r="C137" s="388"/>
      <c r="D137" s="388"/>
      <c r="E137" s="388"/>
      <c r="F137" s="388"/>
      <c r="G137" s="388"/>
      <c r="H137" s="388"/>
      <c r="I137" s="388"/>
      <c r="J137" s="388"/>
      <c r="K137" s="389"/>
      <c r="L137" s="225"/>
      <c r="M137" s="200"/>
      <c r="N137" s="200"/>
      <c r="O137" s="200"/>
      <c r="P137" s="200"/>
      <c r="Q137" s="200"/>
      <c r="R137" s="216"/>
    </row>
    <row r="138" spans="2:18" ht="13.5" hidden="1" customHeight="1">
      <c r="B138" s="387"/>
      <c r="C138" s="388"/>
      <c r="D138" s="388"/>
      <c r="E138" s="388"/>
      <c r="F138" s="388"/>
      <c r="G138" s="388"/>
      <c r="H138" s="388"/>
      <c r="I138" s="388"/>
      <c r="J138" s="388"/>
      <c r="K138" s="389"/>
      <c r="L138" s="225"/>
      <c r="M138" s="200"/>
      <c r="N138" s="200"/>
      <c r="O138" s="200"/>
      <c r="P138" s="200"/>
      <c r="Q138" s="200"/>
      <c r="R138" s="216"/>
    </row>
    <row r="139" spans="2:18" ht="13.5" hidden="1" customHeight="1">
      <c r="B139" s="387"/>
      <c r="C139" s="388"/>
      <c r="D139" s="388"/>
      <c r="E139" s="388"/>
      <c r="F139" s="388"/>
      <c r="G139" s="388"/>
      <c r="H139" s="388"/>
      <c r="I139" s="388"/>
      <c r="J139" s="388"/>
      <c r="K139" s="389"/>
      <c r="L139" s="225"/>
      <c r="M139" s="200"/>
      <c r="N139" s="200"/>
      <c r="O139" s="200"/>
      <c r="P139" s="200"/>
      <c r="Q139" s="200"/>
      <c r="R139" s="216"/>
    </row>
    <row r="140" spans="2:18" ht="13.5" hidden="1" customHeight="1">
      <c r="B140" s="387"/>
      <c r="C140" s="388"/>
      <c r="D140" s="388"/>
      <c r="E140" s="388"/>
      <c r="F140" s="388"/>
      <c r="G140" s="388"/>
      <c r="H140" s="388"/>
      <c r="I140" s="388"/>
      <c r="J140" s="388"/>
      <c r="K140" s="389"/>
      <c r="L140" s="225"/>
      <c r="M140" s="200"/>
      <c r="N140" s="200"/>
      <c r="O140" s="200"/>
      <c r="P140" s="200"/>
      <c r="Q140" s="200"/>
      <c r="R140" s="216"/>
    </row>
    <row r="141" spans="2:18" ht="13.5" hidden="1" customHeight="1">
      <c r="B141" s="387"/>
      <c r="C141" s="388"/>
      <c r="D141" s="388"/>
      <c r="E141" s="388"/>
      <c r="F141" s="388"/>
      <c r="G141" s="388"/>
      <c r="H141" s="388"/>
      <c r="I141" s="388"/>
      <c r="J141" s="388"/>
      <c r="K141" s="389"/>
      <c r="L141" s="225"/>
      <c r="M141" s="200"/>
      <c r="N141" s="200"/>
      <c r="O141" s="200"/>
      <c r="P141" s="200"/>
      <c r="Q141" s="200"/>
      <c r="R141" s="216"/>
    </row>
    <row r="142" spans="2:18" ht="13.5" hidden="1" customHeight="1">
      <c r="B142" s="387"/>
      <c r="C142" s="388"/>
      <c r="D142" s="388"/>
      <c r="E142" s="388"/>
      <c r="F142" s="388"/>
      <c r="G142" s="388"/>
      <c r="H142" s="388"/>
      <c r="I142" s="388"/>
      <c r="J142" s="388"/>
      <c r="K142" s="389"/>
      <c r="L142" s="225"/>
      <c r="M142" s="200"/>
      <c r="N142" s="200"/>
      <c r="O142" s="200"/>
      <c r="P142" s="200"/>
      <c r="Q142" s="200"/>
      <c r="R142" s="216"/>
    </row>
    <row r="143" spans="2:18" ht="13.5" hidden="1" customHeight="1">
      <c r="B143" s="387"/>
      <c r="C143" s="388"/>
      <c r="D143" s="388"/>
      <c r="E143" s="388"/>
      <c r="F143" s="388"/>
      <c r="G143" s="388"/>
      <c r="H143" s="388"/>
      <c r="I143" s="388"/>
      <c r="J143" s="388"/>
      <c r="K143" s="389"/>
      <c r="L143" s="225"/>
      <c r="M143" s="200"/>
      <c r="N143" s="200"/>
      <c r="O143" s="200"/>
      <c r="P143" s="200"/>
      <c r="Q143" s="200"/>
      <c r="R143" s="216"/>
    </row>
    <row r="144" spans="2:18" ht="13.5" customHeight="1">
      <c r="B144" s="387"/>
      <c r="C144" s="388"/>
      <c r="D144" s="388"/>
      <c r="E144" s="388"/>
      <c r="F144" s="388"/>
      <c r="G144" s="388"/>
      <c r="H144" s="388"/>
      <c r="I144" s="388"/>
      <c r="J144" s="388"/>
      <c r="K144" s="389"/>
      <c r="L144" s="225"/>
      <c r="M144" s="200"/>
      <c r="N144" s="200"/>
      <c r="O144" s="200"/>
      <c r="P144" s="200"/>
      <c r="Q144" s="200"/>
      <c r="R144" s="216"/>
    </row>
    <row r="145" spans="2:18" ht="13.5" hidden="1" customHeight="1">
      <c r="B145" s="387"/>
      <c r="C145" s="388"/>
      <c r="D145" s="388"/>
      <c r="E145" s="388"/>
      <c r="F145" s="388"/>
      <c r="G145" s="388"/>
      <c r="H145" s="388"/>
      <c r="I145" s="388"/>
      <c r="J145" s="388"/>
      <c r="K145" s="389"/>
      <c r="L145" s="225"/>
      <c r="M145" s="200"/>
      <c r="N145" s="200"/>
      <c r="O145" s="200"/>
      <c r="P145" s="200"/>
      <c r="Q145" s="200"/>
      <c r="R145" s="216"/>
    </row>
    <row r="146" spans="2:18" ht="11.25" customHeight="1">
      <c r="B146" s="387"/>
      <c r="C146" s="388"/>
      <c r="D146" s="388"/>
      <c r="E146" s="388"/>
      <c r="F146" s="388"/>
      <c r="G146" s="388"/>
      <c r="H146" s="388"/>
      <c r="I146" s="388"/>
      <c r="J146" s="388"/>
      <c r="K146" s="389"/>
      <c r="L146" s="225"/>
      <c r="M146" s="200"/>
      <c r="N146" s="200"/>
      <c r="O146" s="200"/>
      <c r="P146" s="200"/>
      <c r="Q146" s="200"/>
      <c r="R146" s="216"/>
    </row>
    <row r="147" spans="2:18" ht="13.5" hidden="1" customHeight="1">
      <c r="B147" s="387"/>
      <c r="C147" s="388"/>
      <c r="D147" s="388"/>
      <c r="E147" s="388"/>
      <c r="F147" s="388"/>
      <c r="G147" s="388"/>
      <c r="H147" s="388"/>
      <c r="I147" s="388"/>
      <c r="J147" s="388"/>
      <c r="K147" s="389"/>
      <c r="L147" s="225"/>
      <c r="M147" s="200"/>
      <c r="N147" s="200"/>
      <c r="O147" s="200"/>
      <c r="P147" s="200"/>
      <c r="Q147" s="200"/>
      <c r="R147" s="216"/>
    </row>
    <row r="148" spans="2:18" ht="13.5" hidden="1" customHeight="1">
      <c r="B148" s="387"/>
      <c r="C148" s="388"/>
      <c r="D148" s="388"/>
      <c r="E148" s="388"/>
      <c r="F148" s="388"/>
      <c r="G148" s="388"/>
      <c r="H148" s="388"/>
      <c r="I148" s="388"/>
      <c r="J148" s="388"/>
      <c r="K148" s="389"/>
      <c r="L148" s="225"/>
      <c r="M148" s="200"/>
      <c r="N148" s="200"/>
      <c r="O148" s="200"/>
      <c r="P148" s="200"/>
      <c r="Q148" s="200"/>
      <c r="R148" s="216"/>
    </row>
    <row r="149" spans="2:18" ht="13.5" hidden="1" customHeight="1">
      <c r="B149" s="387"/>
      <c r="C149" s="388"/>
      <c r="D149" s="388"/>
      <c r="E149" s="388"/>
      <c r="F149" s="388"/>
      <c r="G149" s="388"/>
      <c r="H149" s="388"/>
      <c r="I149" s="388"/>
      <c r="J149" s="388"/>
      <c r="K149" s="389"/>
      <c r="L149" s="225"/>
      <c r="M149" s="200"/>
      <c r="N149" s="200"/>
      <c r="O149" s="200"/>
      <c r="P149" s="200"/>
      <c r="Q149" s="200"/>
      <c r="R149" s="216"/>
    </row>
    <row r="150" spans="2:18" ht="13.5" hidden="1" customHeight="1">
      <c r="B150" s="387"/>
      <c r="C150" s="388"/>
      <c r="D150" s="388"/>
      <c r="E150" s="388"/>
      <c r="F150" s="388"/>
      <c r="G150" s="388"/>
      <c r="H150" s="388"/>
      <c r="I150" s="388"/>
      <c r="J150" s="388"/>
      <c r="K150" s="389"/>
      <c r="L150" s="225"/>
      <c r="M150" s="200"/>
      <c r="N150" s="200"/>
      <c r="O150" s="200"/>
      <c r="P150" s="200"/>
      <c r="Q150" s="200"/>
      <c r="R150" s="216"/>
    </row>
    <row r="151" spans="2:18" ht="13.5" hidden="1" customHeight="1">
      <c r="B151" s="387"/>
      <c r="C151" s="388"/>
      <c r="D151" s="388"/>
      <c r="E151" s="388"/>
      <c r="F151" s="388"/>
      <c r="G151" s="388"/>
      <c r="H151" s="388"/>
      <c r="I151" s="388"/>
      <c r="J151" s="388"/>
      <c r="K151" s="389"/>
      <c r="L151" s="225"/>
      <c r="M151" s="200"/>
      <c r="N151" s="200"/>
      <c r="O151" s="200"/>
      <c r="P151" s="200"/>
      <c r="Q151" s="200"/>
      <c r="R151" s="216"/>
    </row>
    <row r="152" spans="2:18" ht="13.5" hidden="1" customHeight="1">
      <c r="B152" s="387"/>
      <c r="C152" s="388"/>
      <c r="D152" s="388"/>
      <c r="E152" s="388"/>
      <c r="F152" s="388"/>
      <c r="G152" s="388"/>
      <c r="H152" s="388"/>
      <c r="I152" s="388"/>
      <c r="J152" s="388"/>
      <c r="K152" s="389"/>
      <c r="L152" s="225"/>
      <c r="M152" s="200"/>
      <c r="N152" s="200"/>
      <c r="O152" s="200"/>
      <c r="P152" s="200"/>
      <c r="Q152" s="200"/>
      <c r="R152" s="216"/>
    </row>
    <row r="153" spans="2:18" ht="1.5" customHeight="1">
      <c r="B153" s="387"/>
      <c r="C153" s="388"/>
      <c r="D153" s="388"/>
      <c r="E153" s="388"/>
      <c r="F153" s="388"/>
      <c r="G153" s="388"/>
      <c r="H153" s="388"/>
      <c r="I153" s="388"/>
      <c r="J153" s="388"/>
      <c r="K153" s="389"/>
      <c r="L153" s="225"/>
      <c r="M153" s="200"/>
      <c r="N153" s="200"/>
      <c r="O153" s="200"/>
      <c r="P153" s="200"/>
      <c r="Q153" s="200"/>
      <c r="R153" s="216"/>
    </row>
    <row r="154" spans="2:18" ht="13.5" hidden="1" customHeight="1">
      <c r="B154" s="387"/>
      <c r="C154" s="388"/>
      <c r="D154" s="388"/>
      <c r="E154" s="388"/>
      <c r="F154" s="388"/>
      <c r="G154" s="388"/>
      <c r="H154" s="388"/>
      <c r="I154" s="388"/>
      <c r="J154" s="388"/>
      <c r="K154" s="389"/>
      <c r="L154" s="225"/>
      <c r="M154" s="200"/>
      <c r="N154" s="200"/>
      <c r="O154" s="200"/>
      <c r="P154" s="200"/>
      <c r="Q154" s="200"/>
      <c r="R154" s="216"/>
    </row>
    <row r="155" spans="2:18" ht="13.5" hidden="1" customHeight="1">
      <c r="B155" s="387"/>
      <c r="C155" s="388"/>
      <c r="D155" s="388"/>
      <c r="E155" s="388"/>
      <c r="F155" s="388"/>
      <c r="G155" s="388"/>
      <c r="H155" s="388"/>
      <c r="I155" s="388"/>
      <c r="J155" s="388"/>
      <c r="K155" s="389"/>
      <c r="L155" s="225"/>
      <c r="M155" s="200"/>
      <c r="N155" s="200"/>
      <c r="O155" s="200"/>
      <c r="P155" s="200"/>
      <c r="Q155" s="200"/>
      <c r="R155" s="216"/>
    </row>
    <row r="156" spans="2:18" ht="13.5" hidden="1" customHeight="1">
      <c r="B156" s="387"/>
      <c r="C156" s="388"/>
      <c r="D156" s="388"/>
      <c r="E156" s="388"/>
      <c r="F156" s="388"/>
      <c r="G156" s="388"/>
      <c r="H156" s="388"/>
      <c r="I156" s="388"/>
      <c r="J156" s="388"/>
      <c r="K156" s="389"/>
      <c r="L156" s="225"/>
      <c r="M156" s="200"/>
      <c r="N156" s="200"/>
      <c r="O156" s="200"/>
      <c r="P156" s="200"/>
      <c r="Q156" s="200"/>
      <c r="R156" s="216"/>
    </row>
    <row r="157" spans="2:18" ht="13.5" hidden="1" customHeight="1">
      <c r="B157" s="387"/>
      <c r="C157" s="388"/>
      <c r="D157" s="388"/>
      <c r="E157" s="388"/>
      <c r="F157" s="388"/>
      <c r="G157" s="388"/>
      <c r="H157" s="388"/>
      <c r="I157" s="388"/>
      <c r="J157" s="388"/>
      <c r="K157" s="389"/>
      <c r="L157" s="225"/>
      <c r="M157" s="200"/>
      <c r="N157" s="200"/>
      <c r="O157" s="200"/>
      <c r="P157" s="200"/>
      <c r="Q157" s="200"/>
      <c r="R157" s="216"/>
    </row>
    <row r="158" spans="2:18" ht="13.5" hidden="1" customHeight="1">
      <c r="B158" s="390"/>
      <c r="C158" s="391"/>
      <c r="D158" s="391"/>
      <c r="E158" s="391"/>
      <c r="F158" s="391"/>
      <c r="G158" s="391"/>
      <c r="H158" s="391"/>
      <c r="I158" s="391"/>
      <c r="J158" s="391"/>
      <c r="K158" s="392"/>
      <c r="L158" s="226"/>
      <c r="M158" s="218"/>
      <c r="N158" s="218"/>
      <c r="O158" s="218"/>
      <c r="P158" s="218"/>
      <c r="Q158" s="218"/>
      <c r="R158" s="219"/>
    </row>
    <row r="159" spans="2:18" ht="30" customHeight="1">
      <c r="B159" s="336" t="s">
        <v>61</v>
      </c>
      <c r="C159" s="285"/>
      <c r="D159" s="285"/>
      <c r="E159" s="285"/>
      <c r="F159" s="285"/>
      <c r="G159" s="285"/>
      <c r="H159" s="285"/>
      <c r="I159" s="285"/>
      <c r="J159" s="285"/>
      <c r="K159" s="286"/>
      <c r="L159" s="337"/>
      <c r="M159" s="282"/>
      <c r="N159" s="282"/>
      <c r="O159" s="282"/>
      <c r="P159" s="282"/>
      <c r="Q159" s="282"/>
      <c r="R159" s="283"/>
    </row>
    <row r="160" spans="2:18" ht="13.5" customHeight="1">
      <c r="B160" s="340"/>
      <c r="C160" s="330"/>
      <c r="D160" s="330"/>
      <c r="E160" s="330"/>
      <c r="F160" s="330"/>
      <c r="G160" s="330"/>
      <c r="H160" s="330"/>
      <c r="I160" s="330"/>
      <c r="J160" s="330"/>
      <c r="K160" s="331"/>
      <c r="L160" s="287"/>
      <c r="M160" s="221"/>
      <c r="N160" s="221"/>
      <c r="O160" s="221"/>
      <c r="P160" s="221"/>
      <c r="Q160" s="221"/>
      <c r="R160" s="223"/>
    </row>
    <row r="161" spans="2:18" ht="13.5" customHeight="1">
      <c r="B161" s="341"/>
      <c r="C161" s="309"/>
      <c r="D161" s="309"/>
      <c r="E161" s="309"/>
      <c r="F161" s="309"/>
      <c r="G161" s="309"/>
      <c r="H161" s="309"/>
      <c r="I161" s="309"/>
      <c r="J161" s="309"/>
      <c r="K161" s="342"/>
      <c r="L161" s="200"/>
      <c r="M161" s="200"/>
      <c r="N161" s="200"/>
      <c r="O161" s="200"/>
      <c r="P161" s="200"/>
      <c r="Q161" s="200"/>
      <c r="R161" s="216"/>
    </row>
    <row r="162" spans="2:18" ht="13.5" customHeight="1">
      <c r="B162" s="341"/>
      <c r="C162" s="309"/>
      <c r="D162" s="309"/>
      <c r="E162" s="309"/>
      <c r="F162" s="309"/>
      <c r="G162" s="309"/>
      <c r="H162" s="309"/>
      <c r="I162" s="309"/>
      <c r="J162" s="309"/>
      <c r="K162" s="342"/>
      <c r="L162" s="200"/>
      <c r="M162" s="200"/>
      <c r="N162" s="200"/>
      <c r="O162" s="200"/>
      <c r="P162" s="200"/>
      <c r="Q162" s="200"/>
      <c r="R162" s="216"/>
    </row>
    <row r="163" spans="2:18" ht="50.25" customHeight="1">
      <c r="B163" s="343"/>
      <c r="C163" s="344"/>
      <c r="D163" s="344"/>
      <c r="E163" s="344"/>
      <c r="F163" s="344"/>
      <c r="G163" s="344"/>
      <c r="H163" s="344"/>
      <c r="I163" s="344"/>
      <c r="J163" s="344"/>
      <c r="K163" s="345"/>
      <c r="L163" s="218"/>
      <c r="M163" s="218"/>
      <c r="N163" s="218"/>
      <c r="O163" s="218"/>
      <c r="P163" s="218"/>
      <c r="Q163" s="218"/>
      <c r="R163" s="219"/>
    </row>
    <row r="164" spans="2:18" ht="30" customHeight="1">
      <c r="B164" s="338" t="s">
        <v>62</v>
      </c>
      <c r="C164" s="285"/>
      <c r="D164" s="285"/>
      <c r="E164" s="285"/>
      <c r="F164" s="285"/>
      <c r="G164" s="285"/>
      <c r="H164" s="286"/>
      <c r="I164" s="338" t="s">
        <v>63</v>
      </c>
      <c r="J164" s="285"/>
      <c r="K164" s="286"/>
      <c r="L164" s="337"/>
      <c r="M164" s="282"/>
      <c r="N164" s="282"/>
      <c r="O164" s="282"/>
      <c r="P164" s="282"/>
      <c r="Q164" s="282"/>
      <c r="R164" s="283"/>
    </row>
    <row r="165" spans="2:18" ht="13.5" customHeight="1">
      <c r="B165" s="346"/>
      <c r="C165" s="330"/>
      <c r="D165" s="330"/>
      <c r="E165" s="330"/>
      <c r="F165" s="330"/>
      <c r="G165" s="330"/>
      <c r="H165" s="331"/>
      <c r="I165" s="347"/>
      <c r="J165" s="330"/>
      <c r="K165" s="331"/>
      <c r="L165" s="287"/>
      <c r="M165" s="221"/>
      <c r="N165" s="221"/>
      <c r="O165" s="221"/>
      <c r="P165" s="221"/>
      <c r="Q165" s="221"/>
      <c r="R165" s="223"/>
    </row>
    <row r="166" spans="2:18" ht="13.5" customHeight="1">
      <c r="B166" s="341"/>
      <c r="C166" s="309"/>
      <c r="D166" s="309"/>
      <c r="E166" s="309"/>
      <c r="F166" s="309"/>
      <c r="G166" s="309"/>
      <c r="H166" s="342"/>
      <c r="I166" s="341"/>
      <c r="J166" s="200"/>
      <c r="K166" s="342"/>
      <c r="L166" s="200"/>
      <c r="M166" s="200"/>
      <c r="N166" s="200"/>
      <c r="O166" s="200"/>
      <c r="P166" s="200"/>
      <c r="Q166" s="200"/>
      <c r="R166" s="216"/>
    </row>
    <row r="167" spans="2:18" ht="13.5" customHeight="1">
      <c r="B167" s="341"/>
      <c r="C167" s="309"/>
      <c r="D167" s="309"/>
      <c r="E167" s="309"/>
      <c r="F167" s="309"/>
      <c r="G167" s="309"/>
      <c r="H167" s="342"/>
      <c r="I167" s="341"/>
      <c r="J167" s="200"/>
      <c r="K167" s="342"/>
      <c r="L167" s="200"/>
      <c r="M167" s="200"/>
      <c r="N167" s="200"/>
      <c r="O167" s="200"/>
      <c r="P167" s="200"/>
      <c r="Q167" s="200"/>
      <c r="R167" s="216"/>
    </row>
    <row r="168" spans="2:18" ht="36.75" customHeight="1">
      <c r="B168" s="343"/>
      <c r="C168" s="344"/>
      <c r="D168" s="344"/>
      <c r="E168" s="344"/>
      <c r="F168" s="344"/>
      <c r="G168" s="344"/>
      <c r="H168" s="345"/>
      <c r="I168" s="343"/>
      <c r="J168" s="344"/>
      <c r="K168" s="345"/>
      <c r="L168" s="218"/>
      <c r="M168" s="218"/>
      <c r="N168" s="218"/>
      <c r="O168" s="218"/>
      <c r="P168" s="218"/>
      <c r="Q168" s="218"/>
      <c r="R168" s="219"/>
    </row>
    <row r="169" spans="2:18" ht="30" customHeight="1">
      <c r="B169" s="338" t="s">
        <v>64</v>
      </c>
      <c r="C169" s="285"/>
      <c r="D169" s="285"/>
      <c r="E169" s="285"/>
      <c r="F169" s="285"/>
      <c r="G169" s="285"/>
      <c r="H169" s="286"/>
      <c r="I169" s="338" t="s">
        <v>65</v>
      </c>
      <c r="J169" s="285"/>
      <c r="K169" s="286"/>
      <c r="L169" s="339"/>
      <c r="M169" s="282"/>
      <c r="N169" s="282"/>
      <c r="O169" s="282"/>
      <c r="P169" s="282"/>
      <c r="Q169" s="282"/>
      <c r="R169" s="283"/>
    </row>
    <row r="170" spans="2:18" ht="13.5" customHeight="1">
      <c r="B170" s="396"/>
      <c r="C170" s="330"/>
      <c r="D170" s="330"/>
      <c r="E170" s="330"/>
      <c r="F170" s="330"/>
      <c r="G170" s="330"/>
      <c r="H170" s="331"/>
      <c r="I170" s="396"/>
      <c r="J170" s="330"/>
      <c r="K170" s="331"/>
      <c r="L170" s="365"/>
      <c r="M170" s="221"/>
      <c r="N170" s="221"/>
      <c r="O170" s="221"/>
      <c r="P170" s="221"/>
      <c r="Q170" s="221"/>
      <c r="R170" s="223"/>
    </row>
    <row r="171" spans="2:18" ht="13.5" customHeight="1">
      <c r="B171" s="341"/>
      <c r="C171" s="200"/>
      <c r="D171" s="200"/>
      <c r="E171" s="200"/>
      <c r="F171" s="200"/>
      <c r="G171" s="200"/>
      <c r="H171" s="342"/>
      <c r="I171" s="341"/>
      <c r="J171" s="200"/>
      <c r="K171" s="342"/>
      <c r="L171" s="200"/>
      <c r="M171" s="200"/>
      <c r="N171" s="200"/>
      <c r="O171" s="200"/>
      <c r="P171" s="200"/>
      <c r="Q171" s="200"/>
      <c r="R171" s="216"/>
    </row>
    <row r="172" spans="2:18" ht="13.5" customHeight="1">
      <c r="B172" s="341"/>
      <c r="C172" s="200"/>
      <c r="D172" s="200"/>
      <c r="E172" s="200"/>
      <c r="F172" s="200"/>
      <c r="G172" s="200"/>
      <c r="H172" s="342"/>
      <c r="I172" s="341"/>
      <c r="J172" s="200"/>
      <c r="K172" s="342"/>
      <c r="L172" s="200"/>
      <c r="M172" s="200"/>
      <c r="N172" s="200"/>
      <c r="O172" s="200"/>
      <c r="P172" s="200"/>
      <c r="Q172" s="200"/>
      <c r="R172" s="216"/>
    </row>
    <row r="173" spans="2:18" ht="13.5" customHeight="1">
      <c r="B173" s="343"/>
      <c r="C173" s="344"/>
      <c r="D173" s="344"/>
      <c r="E173" s="344"/>
      <c r="F173" s="344"/>
      <c r="G173" s="344"/>
      <c r="H173" s="345"/>
      <c r="I173" s="343"/>
      <c r="J173" s="344"/>
      <c r="K173" s="345"/>
      <c r="L173" s="218"/>
      <c r="M173" s="218"/>
      <c r="N173" s="218"/>
      <c r="O173" s="218"/>
      <c r="P173" s="218"/>
      <c r="Q173" s="218"/>
      <c r="R173" s="219"/>
    </row>
    <row r="174" spans="2:18" ht="13.5" customHeight="1">
      <c r="B174" s="338" t="s">
        <v>64</v>
      </c>
      <c r="C174" s="285"/>
      <c r="D174" s="285"/>
      <c r="E174" s="285"/>
      <c r="F174" s="285"/>
      <c r="G174" s="285"/>
      <c r="H174" s="286"/>
      <c r="I174" s="338" t="s">
        <v>65</v>
      </c>
      <c r="J174" s="285"/>
      <c r="K174" s="286"/>
      <c r="L174" s="339"/>
      <c r="M174" s="282"/>
      <c r="N174" s="282"/>
      <c r="O174" s="282"/>
      <c r="P174" s="282"/>
      <c r="Q174" s="282"/>
      <c r="R174" s="283"/>
    </row>
    <row r="175" spans="2:18" ht="13.5" customHeight="1">
      <c r="B175" s="396"/>
      <c r="C175" s="330"/>
      <c r="D175" s="330"/>
      <c r="E175" s="330"/>
      <c r="F175" s="330"/>
      <c r="G175" s="330"/>
      <c r="H175" s="331"/>
      <c r="I175" s="396"/>
      <c r="J175" s="330"/>
      <c r="K175" s="331"/>
      <c r="L175" s="365"/>
      <c r="M175" s="221"/>
      <c r="N175" s="221"/>
      <c r="O175" s="221"/>
      <c r="P175" s="221"/>
      <c r="Q175" s="221"/>
      <c r="R175" s="223"/>
    </row>
    <row r="176" spans="2:18" ht="13.5" customHeight="1">
      <c r="B176" s="341"/>
      <c r="C176" s="200"/>
      <c r="D176" s="200"/>
      <c r="E176" s="200"/>
      <c r="F176" s="200"/>
      <c r="G176" s="200"/>
      <c r="H176" s="342"/>
      <c r="I176" s="341"/>
      <c r="J176" s="200"/>
      <c r="K176" s="342"/>
      <c r="L176" s="200"/>
      <c r="M176" s="200"/>
      <c r="N176" s="200"/>
      <c r="O176" s="200"/>
      <c r="P176" s="200"/>
      <c r="Q176" s="200"/>
      <c r="R176" s="216"/>
    </row>
    <row r="177" spans="2:18" ht="13.5" customHeight="1">
      <c r="B177" s="341"/>
      <c r="C177" s="200"/>
      <c r="D177" s="200"/>
      <c r="E177" s="200"/>
      <c r="F177" s="200"/>
      <c r="G177" s="200"/>
      <c r="H177" s="342"/>
      <c r="I177" s="341"/>
      <c r="J177" s="200"/>
      <c r="K177" s="342"/>
      <c r="L177" s="200"/>
      <c r="M177" s="200"/>
      <c r="N177" s="200"/>
      <c r="O177" s="200"/>
      <c r="P177" s="200"/>
      <c r="Q177" s="200"/>
      <c r="R177" s="216"/>
    </row>
    <row r="178" spans="2:18" ht="13.5" customHeight="1">
      <c r="B178" s="343"/>
      <c r="C178" s="344"/>
      <c r="D178" s="344"/>
      <c r="E178" s="344"/>
      <c r="F178" s="344"/>
      <c r="G178" s="344"/>
      <c r="H178" s="345"/>
      <c r="I178" s="343"/>
      <c r="J178" s="344"/>
      <c r="K178" s="345"/>
      <c r="L178" s="218"/>
      <c r="M178" s="218"/>
      <c r="N178" s="218"/>
      <c r="O178" s="218"/>
      <c r="P178" s="218"/>
      <c r="Q178" s="218"/>
      <c r="R178" s="219"/>
    </row>
    <row r="179" spans="2:18" ht="13.5" customHeight="1">
      <c r="B179" s="215" t="s">
        <v>66</v>
      </c>
      <c r="C179" s="207"/>
      <c r="D179" s="207"/>
      <c r="E179" s="207"/>
      <c r="F179" s="207"/>
      <c r="G179" s="207"/>
      <c r="H179" s="207"/>
      <c r="I179" s="207"/>
      <c r="J179" s="207"/>
      <c r="K179" s="216"/>
      <c r="L179" s="327"/>
      <c r="M179" s="282"/>
      <c r="N179" s="282"/>
      <c r="O179" s="282"/>
      <c r="P179" s="282"/>
      <c r="Q179" s="282"/>
      <c r="R179" s="283"/>
    </row>
    <row r="180" spans="2:18" ht="13.8">
      <c r="B180" s="349"/>
      <c r="C180" s="349" t="s">
        <v>67</v>
      </c>
      <c r="D180" s="169" t="s">
        <v>68</v>
      </c>
      <c r="E180" s="349" t="s">
        <v>69</v>
      </c>
      <c r="F180" s="349" t="s">
        <v>70</v>
      </c>
      <c r="G180" s="349" t="s">
        <v>71</v>
      </c>
      <c r="H180" s="169" t="s">
        <v>68</v>
      </c>
      <c r="I180" s="349" t="s">
        <v>72</v>
      </c>
      <c r="J180" s="349" t="s">
        <v>73</v>
      </c>
      <c r="K180" s="349"/>
      <c r="L180" s="287"/>
      <c r="M180" s="287"/>
      <c r="N180" s="287"/>
      <c r="O180" s="287"/>
      <c r="P180" s="287"/>
      <c r="Q180" s="287"/>
      <c r="R180" s="366"/>
    </row>
    <row r="181" spans="2:18" ht="39.6">
      <c r="B181" s="349"/>
      <c r="C181" s="349"/>
      <c r="D181" s="169" t="s">
        <v>74</v>
      </c>
      <c r="E181" s="349"/>
      <c r="F181" s="349"/>
      <c r="G181" s="349"/>
      <c r="H181" s="169" t="s">
        <v>75</v>
      </c>
      <c r="I181" s="349"/>
      <c r="J181" s="349"/>
      <c r="K181" s="349"/>
      <c r="L181" s="367"/>
      <c r="M181" s="367"/>
      <c r="N181" s="367"/>
      <c r="O181" s="367"/>
      <c r="P181" s="367"/>
      <c r="Q181" s="367"/>
      <c r="R181" s="368"/>
    </row>
    <row r="182" spans="2:18" ht="45.75" customHeight="1">
      <c r="B182" s="169"/>
      <c r="C182" s="169"/>
      <c r="D182" s="169"/>
      <c r="E182" s="170"/>
      <c r="F182" s="171"/>
      <c r="G182" s="169"/>
      <c r="H182" s="169"/>
      <c r="I182" s="169"/>
      <c r="J182" s="378"/>
      <c r="K182" s="379"/>
      <c r="L182" s="367"/>
      <c r="M182" s="367"/>
      <c r="N182" s="367"/>
      <c r="O182" s="367"/>
      <c r="P182" s="367"/>
      <c r="Q182" s="367"/>
      <c r="R182" s="368"/>
    </row>
    <row r="183" spans="2:18" ht="13.5" customHeight="1">
      <c r="B183" s="172"/>
      <c r="C183" s="173"/>
      <c r="D183" s="173"/>
      <c r="E183" s="173"/>
      <c r="F183" s="173"/>
      <c r="G183" s="173"/>
      <c r="H183" s="173"/>
      <c r="I183" s="173"/>
      <c r="J183" s="380"/>
      <c r="K183" s="380"/>
      <c r="L183" s="367"/>
      <c r="M183" s="367"/>
      <c r="N183" s="367"/>
      <c r="O183" s="367"/>
      <c r="P183" s="367"/>
      <c r="Q183" s="367"/>
      <c r="R183" s="368"/>
    </row>
    <row r="184" spans="2:18" ht="13.5" customHeight="1">
      <c r="B184" s="172"/>
      <c r="C184" s="173"/>
      <c r="D184" s="173"/>
      <c r="E184" s="173"/>
      <c r="F184" s="173"/>
      <c r="G184" s="173"/>
      <c r="H184" s="173"/>
      <c r="I184" s="173"/>
      <c r="J184" s="380"/>
      <c r="K184" s="380"/>
      <c r="L184" s="367"/>
      <c r="M184" s="367"/>
      <c r="N184" s="367"/>
      <c r="O184" s="367"/>
      <c r="P184" s="367"/>
      <c r="Q184" s="367"/>
      <c r="R184" s="368"/>
    </row>
    <row r="185" spans="2:18" ht="13.5" customHeight="1">
      <c r="B185" s="172"/>
      <c r="C185" s="172"/>
      <c r="D185" s="172"/>
      <c r="E185" s="172"/>
      <c r="F185" s="172"/>
      <c r="G185" s="172"/>
      <c r="H185" s="172"/>
      <c r="I185" s="172"/>
      <c r="J185" s="380"/>
      <c r="K185" s="380"/>
      <c r="L185" s="369"/>
      <c r="M185" s="369"/>
      <c r="N185" s="369"/>
      <c r="O185" s="369"/>
      <c r="P185" s="369"/>
      <c r="Q185" s="369"/>
      <c r="R185" s="370"/>
    </row>
    <row r="186" spans="2:18" ht="13.5" customHeight="1">
      <c r="B186" s="8"/>
      <c r="C186" s="8"/>
      <c r="D186" s="8"/>
      <c r="E186" s="8"/>
      <c r="F186" s="8"/>
      <c r="L186" s="8"/>
      <c r="M186" s="8"/>
      <c r="N186" s="8"/>
      <c r="O186" s="8"/>
      <c r="P186" s="8"/>
      <c r="Q186" s="174"/>
      <c r="R186" s="174"/>
    </row>
    <row r="187" spans="2:18" ht="13.5" customHeight="1">
      <c r="B187" s="8"/>
      <c r="C187" s="8"/>
      <c r="D187" s="8"/>
      <c r="E187" s="8"/>
      <c r="F187" s="8"/>
      <c r="L187" s="8"/>
      <c r="M187" s="8"/>
      <c r="N187" s="8"/>
      <c r="O187" s="8"/>
      <c r="P187" s="8"/>
      <c r="Q187" s="174"/>
      <c r="R187" s="174"/>
    </row>
    <row r="188" spans="2:18" ht="13.5" customHeight="1">
      <c r="B188" s="397" t="s">
        <v>76</v>
      </c>
      <c r="C188" s="289"/>
      <c r="D188" s="289"/>
      <c r="E188" s="289"/>
      <c r="F188" s="289"/>
      <c r="G188" s="289"/>
      <c r="H188" s="289"/>
      <c r="I188" s="289"/>
      <c r="J188" s="289"/>
      <c r="K188" s="335"/>
      <c r="L188" s="350" t="s">
        <v>33</v>
      </c>
      <c r="M188" s="333"/>
      <c r="N188" s="333"/>
      <c r="O188" s="333"/>
      <c r="P188" s="333"/>
      <c r="Q188" s="333"/>
      <c r="R188" s="334"/>
    </row>
    <row r="189" spans="2:18" ht="13.5" customHeight="1">
      <c r="B189" s="398"/>
      <c r="C189" s="291"/>
      <c r="D189" s="291"/>
      <c r="E189" s="291"/>
      <c r="F189" s="291"/>
      <c r="G189" s="291"/>
      <c r="H189" s="291"/>
      <c r="I189" s="291"/>
      <c r="J189" s="291"/>
      <c r="K189" s="335"/>
      <c r="L189" s="290"/>
      <c r="M189" s="291"/>
      <c r="N189" s="291"/>
      <c r="O189" s="291"/>
      <c r="P189" s="291"/>
      <c r="Q189" s="291"/>
      <c r="R189" s="335"/>
    </row>
    <row r="190" spans="2:18" ht="14.25" customHeight="1">
      <c r="B190" s="398"/>
      <c r="C190" s="291"/>
      <c r="D190" s="291"/>
      <c r="E190" s="291"/>
      <c r="F190" s="291"/>
      <c r="G190" s="291"/>
      <c r="H190" s="291"/>
      <c r="I190" s="291"/>
      <c r="J190" s="291"/>
      <c r="K190" s="335"/>
      <c r="L190" s="290"/>
      <c r="M190" s="291"/>
      <c r="N190" s="291"/>
      <c r="O190" s="291"/>
      <c r="P190" s="291"/>
      <c r="Q190" s="291"/>
      <c r="R190" s="335"/>
    </row>
    <row r="191" spans="2:18" ht="30" customHeight="1">
      <c r="B191" s="328" t="s">
        <v>77</v>
      </c>
      <c r="C191" s="285"/>
      <c r="D191" s="285"/>
      <c r="E191" s="285"/>
      <c r="F191" s="285"/>
      <c r="G191" s="285"/>
      <c r="H191" s="285"/>
      <c r="I191" s="285"/>
      <c r="J191" s="285"/>
      <c r="K191" s="286"/>
      <c r="L191" s="329"/>
      <c r="M191" s="330"/>
      <c r="N191" s="330"/>
      <c r="O191" s="330"/>
      <c r="P191" s="330"/>
      <c r="Q191" s="330"/>
      <c r="R191" s="331"/>
    </row>
    <row r="192" spans="2:18" ht="13.5" customHeight="1">
      <c r="B192" s="399"/>
      <c r="C192" s="330"/>
      <c r="D192" s="330"/>
      <c r="E192" s="330"/>
      <c r="F192" s="330"/>
      <c r="G192" s="330"/>
      <c r="H192" s="330"/>
      <c r="I192" s="330"/>
      <c r="J192" s="330"/>
      <c r="K192" s="330"/>
      <c r="L192" s="351" t="s">
        <v>78</v>
      </c>
      <c r="M192" s="330"/>
      <c r="N192" s="330"/>
      <c r="O192" s="330"/>
      <c r="P192" s="330"/>
      <c r="Q192" s="330"/>
      <c r="R192" s="331"/>
    </row>
    <row r="193" spans="2:18" ht="13.5" customHeight="1">
      <c r="B193" s="341"/>
      <c r="C193" s="200"/>
      <c r="D193" s="200"/>
      <c r="E193" s="200"/>
      <c r="F193" s="200"/>
      <c r="G193" s="200"/>
      <c r="H193" s="200"/>
      <c r="I193" s="200"/>
      <c r="J193" s="200"/>
      <c r="K193" s="200"/>
      <c r="L193" s="341"/>
      <c r="M193" s="200"/>
      <c r="N193" s="200"/>
      <c r="O193" s="200"/>
      <c r="P193" s="200"/>
      <c r="Q193" s="200"/>
      <c r="R193" s="342"/>
    </row>
    <row r="194" spans="2:18" ht="13.5" customHeight="1">
      <c r="B194" s="341"/>
      <c r="C194" s="200"/>
      <c r="D194" s="200"/>
      <c r="E194" s="200"/>
      <c r="F194" s="200"/>
      <c r="G194" s="200"/>
      <c r="H194" s="200"/>
      <c r="I194" s="200"/>
      <c r="J194" s="200"/>
      <c r="K194" s="200"/>
      <c r="L194" s="341"/>
      <c r="M194" s="200"/>
      <c r="N194" s="200"/>
      <c r="O194" s="200"/>
      <c r="P194" s="200"/>
      <c r="Q194" s="200"/>
      <c r="R194" s="342"/>
    </row>
    <row r="195" spans="2:18" ht="13.5" customHeight="1">
      <c r="B195" s="341"/>
      <c r="C195" s="200"/>
      <c r="D195" s="200"/>
      <c r="E195" s="200"/>
      <c r="F195" s="200"/>
      <c r="G195" s="200"/>
      <c r="H195" s="200"/>
      <c r="I195" s="200"/>
      <c r="J195" s="200"/>
      <c r="K195" s="200"/>
      <c r="L195" s="341"/>
      <c r="M195" s="200"/>
      <c r="N195" s="200"/>
      <c r="O195" s="200"/>
      <c r="P195" s="200"/>
      <c r="Q195" s="200"/>
      <c r="R195" s="342"/>
    </row>
    <row r="196" spans="2:18" ht="13.5" customHeight="1">
      <c r="B196" s="341"/>
      <c r="C196" s="200"/>
      <c r="D196" s="200"/>
      <c r="E196" s="200"/>
      <c r="F196" s="200"/>
      <c r="G196" s="200"/>
      <c r="H196" s="200"/>
      <c r="I196" s="200"/>
      <c r="J196" s="200"/>
      <c r="K196" s="200"/>
      <c r="L196" s="341"/>
      <c r="M196" s="200"/>
      <c r="N196" s="200"/>
      <c r="O196" s="200"/>
      <c r="P196" s="200"/>
      <c r="Q196" s="200"/>
      <c r="R196" s="342"/>
    </row>
    <row r="197" spans="2:18" ht="13.5" customHeight="1">
      <c r="B197" s="341"/>
      <c r="C197" s="200"/>
      <c r="D197" s="200"/>
      <c r="E197" s="200"/>
      <c r="F197" s="200"/>
      <c r="G197" s="200"/>
      <c r="H197" s="200"/>
      <c r="I197" s="200"/>
      <c r="J197" s="200"/>
      <c r="K197" s="200"/>
      <c r="L197" s="341"/>
      <c r="M197" s="200"/>
      <c r="N197" s="200"/>
      <c r="O197" s="200"/>
      <c r="P197" s="200"/>
      <c r="Q197" s="200"/>
      <c r="R197" s="342"/>
    </row>
    <row r="198" spans="2:18" ht="13.5" customHeight="1">
      <c r="B198" s="341"/>
      <c r="C198" s="200"/>
      <c r="D198" s="200"/>
      <c r="E198" s="200"/>
      <c r="F198" s="200"/>
      <c r="G198" s="200"/>
      <c r="H198" s="200"/>
      <c r="I198" s="200"/>
      <c r="J198" s="200"/>
      <c r="K198" s="200"/>
      <c r="L198" s="341"/>
      <c r="M198" s="200"/>
      <c r="N198" s="200"/>
      <c r="O198" s="200"/>
      <c r="P198" s="200"/>
      <c r="Q198" s="200"/>
      <c r="R198" s="342"/>
    </row>
    <row r="199" spans="2:18" ht="13.5" customHeight="1">
      <c r="B199" s="341"/>
      <c r="C199" s="200"/>
      <c r="D199" s="200"/>
      <c r="E199" s="200"/>
      <c r="F199" s="200"/>
      <c r="G199" s="200"/>
      <c r="H199" s="200"/>
      <c r="I199" s="200"/>
      <c r="J199" s="200"/>
      <c r="K199" s="200"/>
      <c r="L199" s="341"/>
      <c r="M199" s="200"/>
      <c r="N199" s="200"/>
      <c r="O199" s="200"/>
      <c r="P199" s="200"/>
      <c r="Q199" s="200"/>
      <c r="R199" s="342"/>
    </row>
    <row r="200" spans="2:18" ht="13.5" customHeight="1">
      <c r="B200" s="341"/>
      <c r="C200" s="200"/>
      <c r="D200" s="200"/>
      <c r="E200" s="200"/>
      <c r="F200" s="200"/>
      <c r="G200" s="200"/>
      <c r="H200" s="200"/>
      <c r="I200" s="200"/>
      <c r="J200" s="200"/>
      <c r="K200" s="200"/>
      <c r="L200" s="341"/>
      <c r="M200" s="200"/>
      <c r="N200" s="200"/>
      <c r="O200" s="200"/>
      <c r="P200" s="200"/>
      <c r="Q200" s="200"/>
      <c r="R200" s="342"/>
    </row>
    <row r="201" spans="2:18" ht="13.5" customHeight="1">
      <c r="B201" s="341"/>
      <c r="C201" s="200"/>
      <c r="D201" s="200"/>
      <c r="E201" s="200"/>
      <c r="F201" s="200"/>
      <c r="G201" s="200"/>
      <c r="H201" s="200"/>
      <c r="I201" s="200"/>
      <c r="J201" s="200"/>
      <c r="K201" s="200"/>
      <c r="L201" s="341"/>
      <c r="M201" s="200"/>
      <c r="N201" s="200"/>
      <c r="O201" s="200"/>
      <c r="P201" s="200"/>
      <c r="Q201" s="200"/>
      <c r="R201" s="342"/>
    </row>
    <row r="202" spans="2:18" ht="13.5" customHeight="1">
      <c r="B202" s="341"/>
      <c r="C202" s="200"/>
      <c r="D202" s="200"/>
      <c r="E202" s="200"/>
      <c r="F202" s="200"/>
      <c r="G202" s="200"/>
      <c r="H202" s="200"/>
      <c r="I202" s="200"/>
      <c r="J202" s="200"/>
      <c r="K202" s="200"/>
      <c r="L202" s="341"/>
      <c r="M202" s="200"/>
      <c r="N202" s="200"/>
      <c r="O202" s="200"/>
      <c r="P202" s="200"/>
      <c r="Q202" s="200"/>
      <c r="R202" s="342"/>
    </row>
    <row r="203" spans="2:18" ht="13.5" customHeight="1">
      <c r="B203" s="341"/>
      <c r="C203" s="200"/>
      <c r="D203" s="200"/>
      <c r="E203" s="200"/>
      <c r="F203" s="200"/>
      <c r="G203" s="200"/>
      <c r="H203" s="200"/>
      <c r="I203" s="200"/>
      <c r="J203" s="200"/>
      <c r="K203" s="200"/>
      <c r="L203" s="341"/>
      <c r="M203" s="200"/>
      <c r="N203" s="200"/>
      <c r="O203" s="200"/>
      <c r="P203" s="200"/>
      <c r="Q203" s="200"/>
      <c r="R203" s="342"/>
    </row>
    <row r="204" spans="2:18" ht="13.5" customHeight="1">
      <c r="B204" s="341"/>
      <c r="C204" s="200"/>
      <c r="D204" s="200"/>
      <c r="E204" s="200"/>
      <c r="F204" s="200"/>
      <c r="G204" s="200"/>
      <c r="H204" s="200"/>
      <c r="I204" s="200"/>
      <c r="J204" s="200"/>
      <c r="K204" s="200"/>
      <c r="L204" s="341"/>
      <c r="M204" s="200"/>
      <c r="N204" s="200"/>
      <c r="O204" s="200"/>
      <c r="P204" s="200"/>
      <c r="Q204" s="200"/>
      <c r="R204" s="342"/>
    </row>
    <row r="205" spans="2:18" ht="13.5" customHeight="1">
      <c r="B205" s="341"/>
      <c r="C205" s="200"/>
      <c r="D205" s="200"/>
      <c r="E205" s="200"/>
      <c r="F205" s="200"/>
      <c r="G205" s="200"/>
      <c r="H205" s="200"/>
      <c r="I205" s="200"/>
      <c r="J205" s="200"/>
      <c r="K205" s="200"/>
      <c r="L205" s="341"/>
      <c r="M205" s="200"/>
      <c r="N205" s="200"/>
      <c r="O205" s="200"/>
      <c r="P205" s="200"/>
      <c r="Q205" s="200"/>
      <c r="R205" s="342"/>
    </row>
    <row r="206" spans="2:18" ht="13.5" customHeight="1">
      <c r="B206" s="341"/>
      <c r="C206" s="200"/>
      <c r="D206" s="200"/>
      <c r="E206" s="200"/>
      <c r="F206" s="200"/>
      <c r="G206" s="200"/>
      <c r="H206" s="200"/>
      <c r="I206" s="200"/>
      <c r="J206" s="200"/>
      <c r="K206" s="200"/>
      <c r="L206" s="341"/>
      <c r="M206" s="200"/>
      <c r="N206" s="200"/>
      <c r="O206" s="200"/>
      <c r="P206" s="200"/>
      <c r="Q206" s="200"/>
      <c r="R206" s="342"/>
    </row>
    <row r="207" spans="2:18" ht="13.5" customHeight="1">
      <c r="B207" s="341"/>
      <c r="C207" s="200"/>
      <c r="D207" s="200"/>
      <c r="E207" s="200"/>
      <c r="F207" s="200"/>
      <c r="G207" s="200"/>
      <c r="H207" s="200"/>
      <c r="I207" s="200"/>
      <c r="J207" s="200"/>
      <c r="K207" s="200"/>
      <c r="L207" s="341"/>
      <c r="M207" s="200"/>
      <c r="N207" s="200"/>
      <c r="O207" s="200"/>
      <c r="P207" s="200"/>
      <c r="Q207" s="200"/>
      <c r="R207" s="342"/>
    </row>
    <row r="208" spans="2:18" ht="13.5" customHeight="1">
      <c r="B208" s="341"/>
      <c r="C208" s="200"/>
      <c r="D208" s="200"/>
      <c r="E208" s="200"/>
      <c r="F208" s="200"/>
      <c r="G208" s="200"/>
      <c r="H208" s="200"/>
      <c r="I208" s="200"/>
      <c r="J208" s="200"/>
      <c r="K208" s="200"/>
      <c r="L208" s="341"/>
      <c r="M208" s="200"/>
      <c r="N208" s="200"/>
      <c r="O208" s="200"/>
      <c r="P208" s="200"/>
      <c r="Q208" s="200"/>
      <c r="R208" s="342"/>
    </row>
    <row r="209" spans="2:18" ht="13.5" customHeight="1">
      <c r="B209" s="341"/>
      <c r="C209" s="200"/>
      <c r="D209" s="200"/>
      <c r="E209" s="200"/>
      <c r="F209" s="200"/>
      <c r="G209" s="200"/>
      <c r="H209" s="200"/>
      <c r="I209" s="200"/>
      <c r="J209" s="200"/>
      <c r="K209" s="200"/>
      <c r="L209" s="341"/>
      <c r="M209" s="200"/>
      <c r="N209" s="200"/>
      <c r="O209" s="200"/>
      <c r="P209" s="200"/>
      <c r="Q209" s="200"/>
      <c r="R209" s="342"/>
    </row>
    <row r="210" spans="2:18" ht="13.5" customHeight="1">
      <c r="B210" s="341"/>
      <c r="C210" s="200"/>
      <c r="D210" s="200"/>
      <c r="E210" s="200"/>
      <c r="F210" s="200"/>
      <c r="G210" s="200"/>
      <c r="H210" s="200"/>
      <c r="I210" s="200"/>
      <c r="J210" s="200"/>
      <c r="K210" s="200"/>
      <c r="L210" s="341"/>
      <c r="M210" s="200"/>
      <c r="N210" s="200"/>
      <c r="O210" s="200"/>
      <c r="P210" s="200"/>
      <c r="Q210" s="200"/>
      <c r="R210" s="342"/>
    </row>
    <row r="211" spans="2:18" ht="13.5" customHeight="1">
      <c r="B211" s="341"/>
      <c r="C211" s="200"/>
      <c r="D211" s="200"/>
      <c r="E211" s="200"/>
      <c r="F211" s="200"/>
      <c r="G211" s="200"/>
      <c r="H211" s="200"/>
      <c r="I211" s="200"/>
      <c r="J211" s="200"/>
      <c r="K211" s="200"/>
      <c r="L211" s="341"/>
      <c r="M211" s="200"/>
      <c r="N211" s="200"/>
      <c r="O211" s="200"/>
      <c r="P211" s="200"/>
      <c r="Q211" s="200"/>
      <c r="R211" s="342"/>
    </row>
    <row r="212" spans="2:18" ht="13.5" customHeight="1">
      <c r="B212" s="341"/>
      <c r="C212" s="200"/>
      <c r="D212" s="200"/>
      <c r="E212" s="200"/>
      <c r="F212" s="200"/>
      <c r="G212" s="200"/>
      <c r="H212" s="200"/>
      <c r="I212" s="200"/>
      <c r="J212" s="200"/>
      <c r="K212" s="200"/>
      <c r="L212" s="341"/>
      <c r="M212" s="200"/>
      <c r="N212" s="200"/>
      <c r="O212" s="200"/>
      <c r="P212" s="200"/>
      <c r="Q212" s="200"/>
      <c r="R212" s="342"/>
    </row>
    <row r="213" spans="2:18" ht="13.5" customHeight="1">
      <c r="B213" s="341"/>
      <c r="C213" s="200"/>
      <c r="D213" s="200"/>
      <c r="E213" s="200"/>
      <c r="F213" s="200"/>
      <c r="G213" s="200"/>
      <c r="H213" s="200"/>
      <c r="I213" s="200"/>
      <c r="J213" s="200"/>
      <c r="K213" s="200"/>
      <c r="L213" s="341"/>
      <c r="M213" s="200"/>
      <c r="N213" s="200"/>
      <c r="O213" s="200"/>
      <c r="P213" s="200"/>
      <c r="Q213" s="200"/>
      <c r="R213" s="342"/>
    </row>
    <row r="214" spans="2:18" ht="13.5" customHeight="1">
      <c r="B214" s="341"/>
      <c r="C214" s="200"/>
      <c r="D214" s="200"/>
      <c r="E214" s="200"/>
      <c r="F214" s="200"/>
      <c r="G214" s="200"/>
      <c r="H214" s="200"/>
      <c r="I214" s="200"/>
      <c r="J214" s="200"/>
      <c r="K214" s="200"/>
      <c r="L214" s="341"/>
      <c r="M214" s="200"/>
      <c r="N214" s="200"/>
      <c r="O214" s="200"/>
      <c r="P214" s="200"/>
      <c r="Q214" s="200"/>
      <c r="R214" s="342"/>
    </row>
    <row r="215" spans="2:18" ht="13.5" customHeight="1">
      <c r="B215" s="341"/>
      <c r="C215" s="200"/>
      <c r="D215" s="200"/>
      <c r="E215" s="200"/>
      <c r="F215" s="200"/>
      <c r="G215" s="200"/>
      <c r="H215" s="200"/>
      <c r="I215" s="200"/>
      <c r="J215" s="200"/>
      <c r="K215" s="200"/>
      <c r="L215" s="341"/>
      <c r="M215" s="200"/>
      <c r="N215" s="200"/>
      <c r="O215" s="200"/>
      <c r="P215" s="200"/>
      <c r="Q215" s="200"/>
      <c r="R215" s="342"/>
    </row>
    <row r="216" spans="2:18" ht="13.5" customHeight="1">
      <c r="B216" s="341"/>
      <c r="C216" s="200"/>
      <c r="D216" s="200"/>
      <c r="E216" s="200"/>
      <c r="F216" s="200"/>
      <c r="G216" s="200"/>
      <c r="H216" s="200"/>
      <c r="I216" s="200"/>
      <c r="J216" s="200"/>
      <c r="K216" s="200"/>
      <c r="L216" s="341"/>
      <c r="M216" s="200"/>
      <c r="N216" s="200"/>
      <c r="O216" s="200"/>
      <c r="P216" s="200"/>
      <c r="Q216" s="200"/>
      <c r="R216" s="342"/>
    </row>
    <row r="217" spans="2:18" ht="2.25" customHeight="1">
      <c r="B217" s="343"/>
      <c r="C217" s="344"/>
      <c r="D217" s="344"/>
      <c r="E217" s="344"/>
      <c r="F217" s="344"/>
      <c r="G217" s="344"/>
      <c r="H217" s="344"/>
      <c r="I217" s="344"/>
      <c r="J217" s="344"/>
      <c r="K217" s="344"/>
      <c r="L217" s="343"/>
      <c r="M217" s="344"/>
      <c r="N217" s="344"/>
      <c r="O217" s="344"/>
      <c r="P217" s="344"/>
      <c r="Q217" s="344"/>
      <c r="R217" s="345"/>
    </row>
    <row r="218" spans="2:18" ht="15" customHeight="1">
      <c r="B218" s="215" t="s">
        <v>79</v>
      </c>
      <c r="C218" s="207"/>
      <c r="D218" s="207"/>
      <c r="E218" s="207"/>
      <c r="F218" s="207"/>
      <c r="G218" s="207"/>
      <c r="H218" s="207"/>
      <c r="I218" s="207"/>
      <c r="J218" s="216"/>
      <c r="K218" s="348"/>
      <c r="L218" s="207"/>
      <c r="M218" s="207"/>
      <c r="N218" s="207"/>
      <c r="O218" s="207"/>
      <c r="P218" s="207"/>
      <c r="Q218" s="207"/>
      <c r="R218" s="216"/>
    </row>
    <row r="219" spans="2:18" ht="15" customHeight="1">
      <c r="B219" s="374"/>
      <c r="C219" s="373"/>
      <c r="D219" s="373"/>
      <c r="E219" s="175"/>
      <c r="F219" s="374"/>
      <c r="G219" s="373"/>
      <c r="H219" s="373"/>
      <c r="I219" s="373"/>
      <c r="J219" s="373"/>
      <c r="K219" s="357" t="s">
        <v>80</v>
      </c>
      <c r="L219" s="358"/>
      <c r="M219" s="358"/>
      <c r="N219" s="358"/>
      <c r="O219" s="358"/>
      <c r="P219" s="358"/>
      <c r="Q219" s="358"/>
      <c r="R219" s="359"/>
    </row>
    <row r="220" spans="2:18" ht="15" customHeight="1">
      <c r="B220" s="375"/>
      <c r="C220" s="373"/>
      <c r="D220" s="373"/>
      <c r="E220" s="176"/>
      <c r="F220" s="375"/>
      <c r="G220" s="373"/>
      <c r="H220" s="373"/>
      <c r="I220" s="373"/>
      <c r="J220" s="373"/>
      <c r="K220" s="360"/>
      <c r="L220" s="361"/>
      <c r="M220" s="361"/>
      <c r="N220" s="361"/>
      <c r="O220" s="361"/>
      <c r="P220" s="361"/>
      <c r="Q220" s="361"/>
      <c r="R220" s="362"/>
    </row>
    <row r="221" spans="2:18" ht="15" customHeight="1">
      <c r="B221" s="376"/>
      <c r="C221" s="377"/>
      <c r="D221" s="353"/>
      <c r="E221" s="190"/>
      <c r="F221" s="376"/>
      <c r="G221" s="353"/>
      <c r="H221" s="353"/>
      <c r="I221" s="353"/>
      <c r="J221" s="353"/>
      <c r="K221" s="360"/>
      <c r="L221" s="361"/>
      <c r="M221" s="361"/>
      <c r="N221" s="361"/>
      <c r="O221" s="361"/>
      <c r="P221" s="361"/>
      <c r="Q221" s="361"/>
      <c r="R221" s="362"/>
    </row>
    <row r="222" spans="2:18" ht="15" customHeight="1">
      <c r="B222" s="376"/>
      <c r="C222" s="353"/>
      <c r="D222" s="353"/>
      <c r="E222" s="190"/>
      <c r="F222" s="376"/>
      <c r="G222" s="353"/>
      <c r="H222" s="353"/>
      <c r="I222" s="353"/>
      <c r="J222" s="353"/>
      <c r="K222" s="360"/>
      <c r="L222" s="361"/>
      <c r="M222" s="361"/>
      <c r="N222" s="361"/>
      <c r="O222" s="361"/>
      <c r="P222" s="361"/>
      <c r="Q222" s="361"/>
      <c r="R222" s="362"/>
    </row>
    <row r="223" spans="2:18" ht="15" customHeight="1">
      <c r="B223" s="354"/>
      <c r="C223" s="355"/>
      <c r="D223" s="356"/>
      <c r="E223" s="190"/>
      <c r="F223" s="354"/>
      <c r="G223" s="355"/>
      <c r="H223" s="355"/>
      <c r="I223" s="355"/>
      <c r="J223" s="356"/>
      <c r="K223" s="360"/>
      <c r="L223" s="361"/>
      <c r="M223" s="361"/>
      <c r="N223" s="361"/>
      <c r="O223" s="361"/>
      <c r="P223" s="361"/>
      <c r="Q223" s="361"/>
      <c r="R223" s="362"/>
    </row>
    <row r="224" spans="2:18" ht="15" customHeight="1">
      <c r="B224" s="191"/>
      <c r="C224" s="192"/>
      <c r="D224" s="193"/>
      <c r="E224" s="194">
        <f>SUM(E220:E223)</f>
        <v>0</v>
      </c>
      <c r="F224" s="191"/>
      <c r="G224" s="192"/>
      <c r="H224" s="192"/>
      <c r="I224" s="192"/>
      <c r="J224" s="193"/>
      <c r="K224" s="363"/>
      <c r="L224" s="231"/>
      <c r="M224" s="231"/>
      <c r="N224" s="231"/>
      <c r="O224" s="231"/>
      <c r="P224" s="231"/>
      <c r="Q224" s="231"/>
      <c r="R224" s="364"/>
    </row>
    <row r="225" spans="2:18" ht="15" customHeight="1">
      <c r="B225" s="371" t="s">
        <v>83</v>
      </c>
      <c r="C225" s="353"/>
      <c r="D225" s="353"/>
      <c r="E225" s="353"/>
      <c r="F225" s="353"/>
      <c r="G225" s="353"/>
      <c r="H225" s="353"/>
      <c r="I225" s="353"/>
      <c r="J225" s="353"/>
      <c r="K225" s="372"/>
      <c r="L225" s="373"/>
      <c r="M225" s="373"/>
      <c r="N225" s="373"/>
      <c r="O225" s="373"/>
      <c r="P225" s="373"/>
      <c r="Q225" s="373"/>
      <c r="R225" s="373"/>
    </row>
    <row r="226" spans="2:18" ht="15" customHeight="1">
      <c r="B226" s="352"/>
      <c r="C226" s="353"/>
      <c r="D226" s="353"/>
      <c r="E226" s="195"/>
      <c r="F226" s="352"/>
      <c r="G226" s="353"/>
      <c r="H226" s="353"/>
      <c r="I226" s="353"/>
      <c r="J226" s="353"/>
      <c r="K226" s="357" t="s">
        <v>84</v>
      </c>
      <c r="L226" s="358"/>
      <c r="M226" s="358"/>
      <c r="N226" s="358"/>
      <c r="O226" s="358"/>
      <c r="P226" s="358"/>
      <c r="Q226" s="358"/>
      <c r="R226" s="359"/>
    </row>
    <row r="227" spans="2:18" ht="15" customHeight="1">
      <c r="B227" s="354"/>
      <c r="C227" s="355"/>
      <c r="D227" s="356"/>
      <c r="E227" s="190"/>
      <c r="F227" s="354"/>
      <c r="G227" s="355"/>
      <c r="H227" s="355"/>
      <c r="I227" s="355"/>
      <c r="J227" s="356"/>
      <c r="K227" s="360"/>
      <c r="L227" s="361"/>
      <c r="M227" s="361"/>
      <c r="N227" s="361"/>
      <c r="O227" s="361"/>
      <c r="P227" s="361"/>
      <c r="Q227" s="361"/>
      <c r="R227" s="362"/>
    </row>
    <row r="228" spans="2:18" ht="15" customHeight="1">
      <c r="B228" s="354"/>
      <c r="C228" s="355"/>
      <c r="D228" s="356"/>
      <c r="E228" s="190"/>
      <c r="F228" s="354"/>
      <c r="G228" s="355"/>
      <c r="H228" s="355"/>
      <c r="I228" s="355"/>
      <c r="J228" s="356"/>
      <c r="K228" s="360"/>
      <c r="L228" s="361"/>
      <c r="M228" s="361"/>
      <c r="N228" s="361"/>
      <c r="O228" s="361"/>
      <c r="P228" s="361"/>
      <c r="Q228" s="361"/>
      <c r="R228" s="362"/>
    </row>
    <row r="229" spans="2:18" ht="15" customHeight="1">
      <c r="B229" s="354"/>
      <c r="C229" s="355"/>
      <c r="D229" s="356"/>
      <c r="E229" s="194">
        <f>SUM(E227:E228)</f>
        <v>0</v>
      </c>
      <c r="F229" s="354"/>
      <c r="G229" s="355"/>
      <c r="H229" s="355"/>
      <c r="I229" s="355"/>
      <c r="J229" s="356"/>
      <c r="K229" s="363"/>
      <c r="L229" s="231"/>
      <c r="M229" s="231"/>
      <c r="N229" s="231"/>
      <c r="O229" s="231"/>
      <c r="P229" s="231"/>
      <c r="Q229" s="231"/>
      <c r="R229" s="364"/>
    </row>
  </sheetData>
  <mergeCells count="159">
    <mergeCell ref="B42:J48"/>
    <mergeCell ref="K42:R48"/>
    <mergeCell ref="B19:J19"/>
    <mergeCell ref="K19:R19"/>
    <mergeCell ref="B41:J41"/>
    <mergeCell ref="K41:R41"/>
    <mergeCell ref="B49:J49"/>
    <mergeCell ref="K49:R49"/>
    <mergeCell ref="K219:R224"/>
    <mergeCell ref="B132:K158"/>
    <mergeCell ref="L100:R105"/>
    <mergeCell ref="L95:R97"/>
    <mergeCell ref="B121:K126"/>
    <mergeCell ref="L121:R126"/>
    <mergeCell ref="B175:H178"/>
    <mergeCell ref="I175:K178"/>
    <mergeCell ref="L175:R178"/>
    <mergeCell ref="L165:R168"/>
    <mergeCell ref="L160:R163"/>
    <mergeCell ref="L128:R130"/>
    <mergeCell ref="B188:K190"/>
    <mergeCell ref="B192:K217"/>
    <mergeCell ref="B170:H173"/>
    <mergeCell ref="I170:K173"/>
    <mergeCell ref="L132:R158"/>
    <mergeCell ref="L170:R173"/>
    <mergeCell ref="L180:R185"/>
    <mergeCell ref="B225:J225"/>
    <mergeCell ref="K225:R225"/>
    <mergeCell ref="B219:D219"/>
    <mergeCell ref="F219:J219"/>
    <mergeCell ref="B220:D220"/>
    <mergeCell ref="F220:J220"/>
    <mergeCell ref="B221:D221"/>
    <mergeCell ref="F221:J221"/>
    <mergeCell ref="B222:D222"/>
    <mergeCell ref="F222:J222"/>
    <mergeCell ref="B223:D223"/>
    <mergeCell ref="F223:J223"/>
    <mergeCell ref="B179:K179"/>
    <mergeCell ref="L179:R179"/>
    <mergeCell ref="J182:K182"/>
    <mergeCell ref="J183:K183"/>
    <mergeCell ref="J184:K184"/>
    <mergeCell ref="J185:K185"/>
    <mergeCell ref="B191:K191"/>
    <mergeCell ref="L191:R191"/>
    <mergeCell ref="B218:J218"/>
    <mergeCell ref="B226:D226"/>
    <mergeCell ref="F226:J226"/>
    <mergeCell ref="B227:D227"/>
    <mergeCell ref="F227:J227"/>
    <mergeCell ref="B228:D228"/>
    <mergeCell ref="F228:J228"/>
    <mergeCell ref="B229:D229"/>
    <mergeCell ref="F229:J229"/>
    <mergeCell ref="K226:R229"/>
    <mergeCell ref="K218:R218"/>
    <mergeCell ref="B180:B181"/>
    <mergeCell ref="C180:C181"/>
    <mergeCell ref="E180:E181"/>
    <mergeCell ref="F180:F181"/>
    <mergeCell ref="G180:G181"/>
    <mergeCell ref="I180:I181"/>
    <mergeCell ref="J180:K181"/>
    <mergeCell ref="L188:R190"/>
    <mergeCell ref="L192:R217"/>
    <mergeCell ref="B159:K159"/>
    <mergeCell ref="L159:R159"/>
    <mergeCell ref="B164:H164"/>
    <mergeCell ref="I164:K164"/>
    <mergeCell ref="L164:R164"/>
    <mergeCell ref="B169:H169"/>
    <mergeCell ref="I169:K169"/>
    <mergeCell ref="L169:R169"/>
    <mergeCell ref="B174:H174"/>
    <mergeCell ref="I174:K174"/>
    <mergeCell ref="L174:R174"/>
    <mergeCell ref="B160:K163"/>
    <mergeCell ref="B165:H168"/>
    <mergeCell ref="I165:K168"/>
    <mergeCell ref="B99:K99"/>
    <mergeCell ref="L99:R99"/>
    <mergeCell ref="B106:K106"/>
    <mergeCell ref="L106:R106"/>
    <mergeCell ref="B113:K113"/>
    <mergeCell ref="L113:R113"/>
    <mergeCell ref="B120:K120"/>
    <mergeCell ref="L120:R120"/>
    <mergeCell ref="B131:K131"/>
    <mergeCell ref="L131:R131"/>
    <mergeCell ref="L107:R112"/>
    <mergeCell ref="B100:K105"/>
    <mergeCell ref="L114:R119"/>
    <mergeCell ref="B114:K119"/>
    <mergeCell ref="B128:K130"/>
    <mergeCell ref="B107:K112"/>
    <mergeCell ref="B71:D71"/>
    <mergeCell ref="F71:J71"/>
    <mergeCell ref="B72:D72"/>
    <mergeCell ref="F72:J72"/>
    <mergeCell ref="B77:J77"/>
    <mergeCell ref="K77:R77"/>
    <mergeCell ref="B85:J85"/>
    <mergeCell ref="K85:R85"/>
    <mergeCell ref="B98:K98"/>
    <mergeCell ref="L98:R98"/>
    <mergeCell ref="B95:K97"/>
    <mergeCell ref="B74:J76"/>
    <mergeCell ref="B78:J84"/>
    <mergeCell ref="B86:J92"/>
    <mergeCell ref="K78:R84"/>
    <mergeCell ref="K86:R92"/>
    <mergeCell ref="K60:R72"/>
    <mergeCell ref="K74:R76"/>
    <mergeCell ref="B66:D66"/>
    <mergeCell ref="F66:J66"/>
    <mergeCell ref="B67:D67"/>
    <mergeCell ref="F67:J67"/>
    <mergeCell ref="B68:D68"/>
    <mergeCell ref="F68:J68"/>
    <mergeCell ref="B69:D69"/>
    <mergeCell ref="F69:J69"/>
    <mergeCell ref="B70:D70"/>
    <mergeCell ref="F70:J70"/>
    <mergeCell ref="B61:D61"/>
    <mergeCell ref="F61:J61"/>
    <mergeCell ref="B62:D62"/>
    <mergeCell ref="F62:J62"/>
    <mergeCell ref="B63:D63"/>
    <mergeCell ref="F63:J63"/>
    <mergeCell ref="B64:D64"/>
    <mergeCell ref="F64:J64"/>
    <mergeCell ref="B65:D65"/>
    <mergeCell ref="F65:J65"/>
    <mergeCell ref="B59:J59"/>
    <mergeCell ref="K59:R59"/>
    <mergeCell ref="B60:D60"/>
    <mergeCell ref="F60:J60"/>
    <mergeCell ref="B50:J56"/>
    <mergeCell ref="K50:R56"/>
    <mergeCell ref="B5:I5"/>
    <mergeCell ref="J5:R5"/>
    <mergeCell ref="B6:I6"/>
    <mergeCell ref="J6:R6"/>
    <mergeCell ref="B7:I7"/>
    <mergeCell ref="J7:R7"/>
    <mergeCell ref="B12:R12"/>
    <mergeCell ref="B13:R13"/>
    <mergeCell ref="B14:R14"/>
    <mergeCell ref="B10:R11"/>
    <mergeCell ref="B16:J18"/>
    <mergeCell ref="K16:R18"/>
    <mergeCell ref="B20:J38"/>
    <mergeCell ref="K20:R38"/>
    <mergeCell ref="B39:J40"/>
    <mergeCell ref="K39:R40"/>
    <mergeCell ref="B57:J58"/>
    <mergeCell ref="K57:R58"/>
  </mergeCells>
  <pageMargins left="0.7" right="0.7" top="0.75" bottom="0.75" header="0" footer="0"/>
  <pageSetup paperSize="8"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62"/>
  <sheetViews>
    <sheetView showGridLines="0" workbookViewId="0"/>
  </sheetViews>
  <sheetFormatPr defaultColWidth="14.3984375" defaultRowHeight="15" customHeight="1"/>
  <cols>
    <col min="1" max="1" width="2.3984375" customWidth="1"/>
    <col min="2" max="2" width="5.8984375" customWidth="1"/>
    <col min="3" max="3" width="14.09765625" customWidth="1"/>
    <col min="4" max="4" width="17.3984375" customWidth="1"/>
    <col min="5" max="7" width="14.09765625" customWidth="1"/>
    <col min="8" max="8" width="15" customWidth="1"/>
    <col min="9" max="9" width="2.59765625" customWidth="1"/>
    <col min="10" max="15" width="8.59765625" customWidth="1"/>
  </cols>
  <sheetData>
    <row r="1" spans="1:15" ht="13.5" customHeight="1">
      <c r="A1" s="125"/>
      <c r="B1" s="126"/>
      <c r="C1" s="126"/>
      <c r="D1" s="126"/>
      <c r="E1" s="126"/>
      <c r="F1" s="126"/>
      <c r="G1" s="126"/>
      <c r="H1" s="126"/>
      <c r="I1" s="125"/>
      <c r="J1" s="125"/>
      <c r="K1" s="125"/>
      <c r="L1" s="125"/>
      <c r="M1" s="125"/>
      <c r="N1" s="125"/>
      <c r="O1" s="125"/>
    </row>
    <row r="2" spans="1:15" ht="19.5" customHeight="1">
      <c r="A2" s="125"/>
      <c r="B2" s="125"/>
      <c r="C2" s="125"/>
      <c r="D2" s="125"/>
      <c r="E2" s="125"/>
      <c r="F2" s="125"/>
      <c r="G2" s="125"/>
      <c r="H2" s="125"/>
      <c r="I2" s="125"/>
      <c r="J2" s="125"/>
      <c r="K2" s="125"/>
      <c r="L2" s="125"/>
      <c r="M2" s="125"/>
      <c r="N2" s="125"/>
      <c r="O2" s="125"/>
    </row>
    <row r="3" spans="1:15" ht="35.25" customHeight="1">
      <c r="A3" s="125"/>
      <c r="B3" s="202" t="s">
        <v>86</v>
      </c>
      <c r="C3" s="200"/>
      <c r="D3" s="200"/>
      <c r="E3" s="200"/>
      <c r="F3" s="200"/>
      <c r="G3" s="200"/>
      <c r="H3" s="200"/>
      <c r="I3" s="200"/>
      <c r="J3" s="200"/>
      <c r="K3" s="200"/>
      <c r="L3" s="200"/>
      <c r="M3" s="200"/>
      <c r="N3" s="200"/>
      <c r="O3" s="200"/>
    </row>
    <row r="4" spans="1:15" ht="30" customHeight="1">
      <c r="A4" s="125"/>
      <c r="B4" s="125"/>
      <c r="C4" s="125"/>
      <c r="D4" s="125"/>
      <c r="E4" s="125"/>
      <c r="F4" s="125"/>
      <c r="G4" s="125"/>
      <c r="H4" s="125"/>
      <c r="I4" s="125"/>
      <c r="J4" s="125"/>
      <c r="K4" s="125"/>
      <c r="L4" s="125"/>
      <c r="M4" s="125"/>
      <c r="N4" s="125"/>
      <c r="O4" s="125"/>
    </row>
    <row r="5" spans="1:15" ht="34.5" customHeight="1">
      <c r="A5" s="125"/>
      <c r="B5" s="409" t="s">
        <v>87</v>
      </c>
      <c r="C5" s="221"/>
      <c r="D5" s="221"/>
      <c r="E5" s="221"/>
      <c r="F5" s="221"/>
      <c r="G5" s="221"/>
      <c r="H5" s="223"/>
      <c r="I5" s="127"/>
      <c r="J5" s="127"/>
      <c r="K5" s="127"/>
      <c r="L5" s="127"/>
      <c r="M5" s="127"/>
      <c r="N5" s="127"/>
      <c r="O5" s="127"/>
    </row>
    <row r="6" spans="1:15" ht="34.5" customHeight="1">
      <c r="A6" s="125"/>
      <c r="B6" s="225"/>
      <c r="C6" s="200"/>
      <c r="D6" s="200"/>
      <c r="E6" s="200"/>
      <c r="F6" s="200"/>
      <c r="G6" s="200"/>
      <c r="H6" s="216"/>
      <c r="I6" s="127"/>
      <c r="J6" s="127"/>
      <c r="K6" s="127"/>
      <c r="L6" s="127"/>
      <c r="M6" s="127"/>
      <c r="N6" s="127"/>
      <c r="O6" s="127"/>
    </row>
    <row r="7" spans="1:15" ht="34.5" customHeight="1">
      <c r="A7" s="125"/>
      <c r="B7" s="225"/>
      <c r="C7" s="200"/>
      <c r="D7" s="200"/>
      <c r="E7" s="200"/>
      <c r="F7" s="200"/>
      <c r="G7" s="200"/>
      <c r="H7" s="216"/>
      <c r="I7" s="127"/>
      <c r="J7" s="127"/>
      <c r="K7" s="127"/>
      <c r="L7" s="127"/>
      <c r="M7" s="127"/>
      <c r="N7" s="127"/>
      <c r="O7" s="127"/>
    </row>
    <row r="8" spans="1:15" ht="34.5" customHeight="1">
      <c r="A8" s="125"/>
      <c r="B8" s="226"/>
      <c r="C8" s="218"/>
      <c r="D8" s="218"/>
      <c r="E8" s="218"/>
      <c r="F8" s="218"/>
      <c r="G8" s="218"/>
      <c r="H8" s="219"/>
      <c r="I8" s="127"/>
      <c r="J8" s="125"/>
      <c r="K8" s="127"/>
      <c r="L8" s="127"/>
      <c r="M8" s="127"/>
      <c r="N8" s="127"/>
      <c r="O8" s="127"/>
    </row>
    <row r="9" spans="1:15" ht="17.25" customHeight="1">
      <c r="A9" s="125"/>
      <c r="B9" s="128"/>
      <c r="C9" s="128"/>
      <c r="D9" s="128"/>
      <c r="E9" s="128"/>
      <c r="F9" s="128"/>
      <c r="G9" s="128"/>
      <c r="H9" s="128"/>
      <c r="I9" s="127"/>
      <c r="J9" s="125"/>
      <c r="K9" s="127"/>
      <c r="L9" s="127"/>
      <c r="M9" s="127"/>
      <c r="N9" s="127"/>
      <c r="O9" s="127"/>
    </row>
    <row r="10" spans="1:15" ht="17.25" customHeight="1">
      <c r="A10" s="125"/>
      <c r="B10" s="129" t="s">
        <v>88</v>
      </c>
      <c r="C10" s="128"/>
      <c r="D10" s="128"/>
      <c r="E10" s="128"/>
      <c r="F10" s="128"/>
      <c r="G10" s="128"/>
      <c r="H10" s="128"/>
      <c r="I10" s="127"/>
      <c r="J10" s="127"/>
      <c r="K10" s="127"/>
      <c r="L10" s="127"/>
      <c r="M10" s="127"/>
      <c r="N10" s="127"/>
      <c r="O10" s="127"/>
    </row>
    <row r="11" spans="1:15" ht="17.25" customHeight="1">
      <c r="A11" s="125"/>
      <c r="B11" s="128"/>
      <c r="C11" s="128"/>
      <c r="D11" s="128"/>
      <c r="E11" s="128"/>
      <c r="F11" s="128"/>
      <c r="G11" s="128"/>
      <c r="H11" s="128"/>
      <c r="I11" s="127"/>
      <c r="J11" s="127"/>
      <c r="K11" s="127"/>
      <c r="L11" s="127"/>
      <c r="M11" s="127"/>
      <c r="N11" s="127"/>
      <c r="O11" s="127"/>
    </row>
    <row r="12" spans="1:15" ht="17.25" customHeight="1">
      <c r="A12" s="125"/>
      <c r="B12" s="128"/>
      <c r="C12" s="128"/>
      <c r="D12" s="128"/>
      <c r="E12" s="130"/>
      <c r="F12" s="130"/>
      <c r="G12" s="128"/>
      <c r="H12" s="128"/>
      <c r="I12" s="127"/>
      <c r="J12" s="127"/>
      <c r="K12" s="127"/>
      <c r="L12" s="127"/>
      <c r="M12" s="127"/>
      <c r="N12" s="127"/>
      <c r="O12" s="127"/>
    </row>
    <row r="13" spans="1:15" ht="17.25" customHeight="1">
      <c r="A13" s="125"/>
      <c r="B13" s="128"/>
      <c r="C13" s="128"/>
      <c r="D13" s="128"/>
      <c r="E13" s="128"/>
      <c r="F13" s="125"/>
      <c r="G13" s="125"/>
      <c r="H13" s="128"/>
      <c r="I13" s="127"/>
      <c r="J13" s="127"/>
      <c r="K13" s="127"/>
      <c r="L13" s="127"/>
      <c r="M13" s="127"/>
      <c r="N13" s="127"/>
      <c r="O13" s="127"/>
    </row>
    <row r="14" spans="1:15" ht="17.25" customHeight="1">
      <c r="A14" s="125"/>
      <c r="B14" s="128"/>
      <c r="C14" s="128"/>
      <c r="D14" s="128"/>
      <c r="E14" s="128"/>
      <c r="F14" s="125"/>
      <c r="G14" s="125"/>
      <c r="H14" s="128"/>
      <c r="I14" s="127"/>
      <c r="J14" s="127"/>
      <c r="K14" s="127"/>
      <c r="L14" s="127"/>
      <c r="M14" s="127"/>
      <c r="N14" s="127"/>
      <c r="O14" s="127"/>
    </row>
    <row r="15" spans="1:15" ht="17.25" customHeight="1">
      <c r="A15" s="125"/>
      <c r="B15" s="128"/>
      <c r="C15" s="128"/>
      <c r="D15" s="128"/>
      <c r="E15" s="128"/>
      <c r="F15" s="128"/>
      <c r="G15" s="128"/>
      <c r="H15" s="128"/>
      <c r="I15" s="127"/>
      <c r="J15" s="127"/>
      <c r="K15" s="127"/>
      <c r="L15" s="127"/>
      <c r="M15" s="127"/>
      <c r="N15" s="127"/>
      <c r="O15" s="127"/>
    </row>
    <row r="16" spans="1:15" ht="30" customHeight="1">
      <c r="A16" s="125"/>
      <c r="B16" s="400" t="s">
        <v>89</v>
      </c>
      <c r="C16" s="221"/>
      <c r="D16" s="221"/>
      <c r="E16" s="223"/>
      <c r="F16" s="125"/>
      <c r="G16" s="401" t="s">
        <v>90</v>
      </c>
      <c r="H16" s="221"/>
      <c r="I16" s="125"/>
      <c r="J16" s="125"/>
      <c r="K16" s="125"/>
      <c r="L16" s="125"/>
      <c r="M16" s="125"/>
      <c r="N16" s="125"/>
      <c r="O16" s="125"/>
    </row>
    <row r="17" spans="1:15" ht="14.25" customHeight="1">
      <c r="A17" s="125"/>
      <c r="B17" s="402" t="s">
        <v>91</v>
      </c>
      <c r="C17" s="200"/>
      <c r="D17" s="200"/>
      <c r="E17" s="131">
        <v>7000</v>
      </c>
      <c r="F17" s="125"/>
      <c r="G17" s="403" t="s">
        <v>92</v>
      </c>
      <c r="H17" s="404"/>
      <c r="I17" s="125"/>
      <c r="J17" s="125"/>
      <c r="K17" s="125"/>
      <c r="L17" s="125"/>
      <c r="M17" s="125"/>
      <c r="N17" s="125"/>
      <c r="O17" s="125"/>
    </row>
    <row r="18" spans="1:15" ht="14.25" customHeight="1">
      <c r="A18" s="125"/>
      <c r="B18" s="402" t="s">
        <v>93</v>
      </c>
      <c r="C18" s="200"/>
      <c r="D18" s="200"/>
      <c r="E18" s="132">
        <v>0.06</v>
      </c>
      <c r="F18" s="125"/>
      <c r="G18" s="413" t="s">
        <v>94</v>
      </c>
      <c r="H18" s="407"/>
      <c r="I18" s="125"/>
      <c r="J18" s="125"/>
      <c r="K18" s="125" t="s">
        <v>95</v>
      </c>
      <c r="L18" s="125"/>
      <c r="M18" s="125"/>
      <c r="N18" s="125"/>
      <c r="O18" s="125"/>
    </row>
    <row r="19" spans="1:15" ht="14.25" customHeight="1">
      <c r="A19" s="125"/>
      <c r="B19" s="402" t="s">
        <v>96</v>
      </c>
      <c r="C19" s="200"/>
      <c r="D19" s="200"/>
      <c r="E19" s="133">
        <v>60</v>
      </c>
      <c r="F19" s="125"/>
      <c r="G19" s="410" t="str">
        <f>IF(ISBLANK(G18),"",IF(G18="Yes","Length of CRH (Months)","Please enter loan values"))</f>
        <v>Please enter loan values</v>
      </c>
      <c r="H19" s="414"/>
      <c r="I19" s="12"/>
      <c r="J19" s="125"/>
      <c r="K19" s="125" t="s">
        <v>94</v>
      </c>
      <c r="L19" s="125"/>
      <c r="M19" s="125"/>
      <c r="N19" s="125"/>
      <c r="O19" s="125"/>
    </row>
    <row r="20" spans="1:15" ht="14.25" customHeight="1">
      <c r="A20" s="125"/>
      <c r="B20" s="402" t="str">
        <f>IF(G18="Yes","Start date of loan after CRH","Start date of loan")</f>
        <v>Start date of loan</v>
      </c>
      <c r="C20" s="200"/>
      <c r="D20" s="200"/>
      <c r="E20" s="134">
        <v>44145</v>
      </c>
      <c r="F20" s="125"/>
      <c r="G20" s="413">
        <v>6</v>
      </c>
      <c r="H20" s="407"/>
      <c r="I20" s="146"/>
      <c r="J20" s="146"/>
      <c r="K20" s="125"/>
      <c r="L20" s="125"/>
      <c r="M20" s="125"/>
      <c r="N20" s="125"/>
      <c r="O20" s="125"/>
    </row>
    <row r="21" spans="1:15" ht="14.25" customHeight="1">
      <c r="A21" s="125"/>
      <c r="B21" s="402" t="s">
        <v>97</v>
      </c>
      <c r="C21" s="200"/>
      <c r="D21" s="200"/>
      <c r="E21" s="135" t="str">
        <f>IFERROR(IF(Values_Entered,Monthly_Payment,""),"")</f>
        <v/>
      </c>
      <c r="F21" s="125"/>
      <c r="G21" s="410" t="str">
        <f>IF(ISBLANK(G20),"","Start date of loan")</f>
        <v>Start date of loan</v>
      </c>
      <c r="H21" s="411"/>
      <c r="I21" s="146"/>
      <c r="J21" s="146"/>
      <c r="K21" s="125"/>
      <c r="L21" s="125"/>
      <c r="M21" s="125"/>
      <c r="N21" s="125"/>
      <c r="O21" s="125"/>
    </row>
    <row r="22" spans="1:15" ht="14.25" customHeight="1">
      <c r="A22" s="125"/>
      <c r="B22" s="402" t="s">
        <v>98</v>
      </c>
      <c r="C22" s="200"/>
      <c r="D22" s="200"/>
      <c r="E22" s="136" t="str">
        <f>IFERROR(IF(Values_Entered,'Loan Calculator'!Loan_Years,""),"")</f>
        <v/>
      </c>
      <c r="F22" s="125"/>
      <c r="G22" s="412">
        <v>44277</v>
      </c>
      <c r="H22" s="407"/>
      <c r="I22" s="146"/>
      <c r="J22" s="146"/>
      <c r="K22" s="125"/>
      <c r="L22" s="125"/>
      <c r="M22" s="125"/>
      <c r="N22" s="125"/>
      <c r="O22" s="125"/>
    </row>
    <row r="23" spans="1:15" ht="14.25" customHeight="1">
      <c r="A23" s="125"/>
      <c r="B23" s="402" t="s">
        <v>99</v>
      </c>
      <c r="C23" s="200"/>
      <c r="D23" s="200"/>
      <c r="E23" s="137" t="str">
        <f>IFERROR(IF(Values_Entered,'Loan Calculator'!Total_Cost-'Loan Calculator'!Loan_Amount,""),"")</f>
        <v/>
      </c>
      <c r="F23" s="125"/>
      <c r="G23" s="410" t="s">
        <v>100</v>
      </c>
      <c r="H23" s="411"/>
      <c r="I23" s="146"/>
      <c r="J23" s="146"/>
      <c r="K23" s="125"/>
      <c r="L23" s="125"/>
      <c r="M23" s="125"/>
      <c r="N23" s="125"/>
      <c r="O23" s="125"/>
    </row>
    <row r="24" spans="1:15" ht="14.25" customHeight="1">
      <c r="A24" s="125"/>
      <c r="B24" s="405" t="s">
        <v>101</v>
      </c>
      <c r="C24" s="218"/>
      <c r="D24" s="218"/>
      <c r="E24" s="138" t="str">
        <f>IFERROR(IF(Values_Entered,Monthly_Payment*'Loan Calculator'!Number_of_Payments,""),"")</f>
        <v/>
      </c>
      <c r="F24" s="125"/>
      <c r="G24" s="406" t="str">
        <f>IF(ISBLANK(G20),"",G27)</f>
        <v/>
      </c>
      <c r="H24" s="407"/>
      <c r="I24" s="146"/>
      <c r="J24" s="146"/>
      <c r="K24" s="125"/>
      <c r="L24" s="125"/>
      <c r="M24" s="125"/>
      <c r="N24" s="125"/>
      <c r="O24" s="125"/>
    </row>
    <row r="25" spans="1:15" ht="14.25" customHeight="1">
      <c r="A25" s="125"/>
      <c r="B25" s="408"/>
      <c r="C25" s="200"/>
      <c r="D25" s="200"/>
      <c r="E25" s="125"/>
      <c r="F25" s="125"/>
      <c r="G25" s="125"/>
      <c r="H25" s="125"/>
      <c r="I25" s="125"/>
      <c r="J25" s="125"/>
      <c r="K25" s="125"/>
      <c r="L25" s="125"/>
      <c r="M25" s="125"/>
      <c r="N25" s="125"/>
      <c r="O25" s="125"/>
    </row>
    <row r="26" spans="1:15" ht="13.5" customHeight="1">
      <c r="A26" s="125"/>
      <c r="B26" s="139" t="s">
        <v>102</v>
      </c>
      <c r="C26" s="140" t="s">
        <v>103</v>
      </c>
      <c r="D26" s="140" t="s">
        <v>104</v>
      </c>
      <c r="E26" s="140" t="s">
        <v>105</v>
      </c>
      <c r="F26" s="140" t="s">
        <v>106</v>
      </c>
      <c r="G26" s="140" t="s">
        <v>107</v>
      </c>
      <c r="H26" s="141" t="s">
        <v>108</v>
      </c>
      <c r="I26" s="125"/>
      <c r="J26" s="125"/>
      <c r="K26" s="125"/>
      <c r="L26" s="125"/>
      <c r="M26" s="125"/>
      <c r="N26" s="125"/>
      <c r="O26" s="125"/>
    </row>
    <row r="27" spans="1:15" ht="13.5" customHeight="1">
      <c r="A27" s="125"/>
      <c r="B27" s="142" t="str">
        <f t="shared" ref="B27:B262" si="0">IFERROR(IF(Loan_Not_Paid*Values_Entered,Payment_Number,""),"")</f>
        <v/>
      </c>
      <c r="C27" s="143" t="str">
        <f t="shared" ref="C27:C262" si="1">IFERROR(IF(Loan_Not_Paid*Values_Entered,Payment_Date,""),"")</f>
        <v/>
      </c>
      <c r="D27" s="144" t="str">
        <f t="shared" ref="D27:D262" si="2">IFERROR(IF(Loan_Not_Paid*Values_Entered,Beginning_Balance,""),"")</f>
        <v/>
      </c>
      <c r="E27" s="144" t="str">
        <f t="shared" ref="E27:E262" si="3">IFERROR(IF(Loan_Not_Paid*Values_Entered,Monthly_Payment,""),"")</f>
        <v/>
      </c>
      <c r="F27" s="144" t="str">
        <f t="shared" ref="F27:F262" si="4">IFERROR(IF(Loan_Not_Paid*Values_Entered,Principal,""),"")</f>
        <v/>
      </c>
      <c r="G27" s="144" t="str">
        <f t="shared" ref="G27:G262" si="5">IFERROR(IF(Loan_Not_Paid*Values_Entered,Interest,""),"")</f>
        <v/>
      </c>
      <c r="H27" s="145" t="str">
        <f t="shared" ref="H27:H262" si="6">IFERROR(IF(Loan_Not_Paid*Values_Entered,Ending_Balance,""),"")</f>
        <v/>
      </c>
      <c r="I27" s="125"/>
      <c r="J27" s="125"/>
      <c r="K27" s="125"/>
      <c r="L27" s="125"/>
      <c r="M27" s="125"/>
      <c r="N27" s="125"/>
      <c r="O27" s="125"/>
    </row>
    <row r="28" spans="1:15" ht="13.5" customHeight="1">
      <c r="A28" s="125"/>
      <c r="B28" s="142" t="str">
        <f t="shared" si="0"/>
        <v/>
      </c>
      <c r="C28" s="143" t="str">
        <f t="shared" si="1"/>
        <v/>
      </c>
      <c r="D28" s="144" t="str">
        <f t="shared" si="2"/>
        <v/>
      </c>
      <c r="E28" s="144" t="str">
        <f t="shared" si="3"/>
        <v/>
      </c>
      <c r="F28" s="144" t="str">
        <f t="shared" si="4"/>
        <v/>
      </c>
      <c r="G28" s="144" t="str">
        <f t="shared" si="5"/>
        <v/>
      </c>
      <c r="H28" s="145" t="str">
        <f t="shared" si="6"/>
        <v/>
      </c>
      <c r="I28" s="125"/>
      <c r="J28" s="125"/>
      <c r="K28" s="125"/>
      <c r="L28" s="125"/>
      <c r="M28" s="125"/>
      <c r="N28" s="125"/>
      <c r="O28" s="125"/>
    </row>
    <row r="29" spans="1:15" ht="13.5" customHeight="1">
      <c r="A29" s="125"/>
      <c r="B29" s="142" t="str">
        <f t="shared" si="0"/>
        <v/>
      </c>
      <c r="C29" s="143" t="str">
        <f t="shared" si="1"/>
        <v/>
      </c>
      <c r="D29" s="144" t="str">
        <f t="shared" si="2"/>
        <v/>
      </c>
      <c r="E29" s="144" t="str">
        <f t="shared" si="3"/>
        <v/>
      </c>
      <c r="F29" s="144" t="str">
        <f t="shared" si="4"/>
        <v/>
      </c>
      <c r="G29" s="144" t="str">
        <f t="shared" si="5"/>
        <v/>
      </c>
      <c r="H29" s="145" t="str">
        <f t="shared" si="6"/>
        <v/>
      </c>
      <c r="I29" s="125"/>
      <c r="J29" s="125"/>
      <c r="K29" s="125"/>
      <c r="L29" s="125"/>
      <c r="M29" s="125"/>
      <c r="N29" s="125"/>
      <c r="O29" s="125"/>
    </row>
    <row r="30" spans="1:15" ht="13.5" customHeight="1">
      <c r="A30" s="125"/>
      <c r="B30" s="142" t="str">
        <f t="shared" si="0"/>
        <v/>
      </c>
      <c r="C30" s="143" t="str">
        <f t="shared" si="1"/>
        <v/>
      </c>
      <c r="D30" s="144" t="str">
        <f t="shared" si="2"/>
        <v/>
      </c>
      <c r="E30" s="144" t="str">
        <f t="shared" si="3"/>
        <v/>
      </c>
      <c r="F30" s="144" t="str">
        <f t="shared" si="4"/>
        <v/>
      </c>
      <c r="G30" s="144" t="str">
        <f t="shared" si="5"/>
        <v/>
      </c>
      <c r="H30" s="145" t="str">
        <f t="shared" si="6"/>
        <v/>
      </c>
      <c r="I30" s="125"/>
      <c r="J30" s="125"/>
      <c r="K30" s="125"/>
      <c r="L30" s="125"/>
      <c r="M30" s="125"/>
      <c r="N30" s="125"/>
      <c r="O30" s="125"/>
    </row>
    <row r="31" spans="1:15" ht="13.5" customHeight="1">
      <c r="A31" s="125"/>
      <c r="B31" s="142" t="str">
        <f t="shared" si="0"/>
        <v/>
      </c>
      <c r="C31" s="143" t="str">
        <f t="shared" si="1"/>
        <v/>
      </c>
      <c r="D31" s="144" t="str">
        <f t="shared" si="2"/>
        <v/>
      </c>
      <c r="E31" s="144" t="str">
        <f t="shared" si="3"/>
        <v/>
      </c>
      <c r="F31" s="144" t="str">
        <f t="shared" si="4"/>
        <v/>
      </c>
      <c r="G31" s="144" t="str">
        <f t="shared" si="5"/>
        <v/>
      </c>
      <c r="H31" s="145" t="str">
        <f t="shared" si="6"/>
        <v/>
      </c>
      <c r="I31" s="125"/>
      <c r="J31" s="125"/>
      <c r="K31" s="125"/>
      <c r="L31" s="125"/>
      <c r="M31" s="125"/>
      <c r="N31" s="125"/>
      <c r="O31" s="125"/>
    </row>
    <row r="32" spans="1:15" ht="13.5" customHeight="1">
      <c r="A32" s="125"/>
      <c r="B32" s="142" t="str">
        <f t="shared" si="0"/>
        <v/>
      </c>
      <c r="C32" s="143" t="str">
        <f t="shared" si="1"/>
        <v/>
      </c>
      <c r="D32" s="144" t="str">
        <f t="shared" si="2"/>
        <v/>
      </c>
      <c r="E32" s="144" t="str">
        <f t="shared" si="3"/>
        <v/>
      </c>
      <c r="F32" s="144" t="str">
        <f t="shared" si="4"/>
        <v/>
      </c>
      <c r="G32" s="144" t="str">
        <f t="shared" si="5"/>
        <v/>
      </c>
      <c r="H32" s="145" t="str">
        <f t="shared" si="6"/>
        <v/>
      </c>
      <c r="I32" s="125"/>
      <c r="J32" s="125"/>
      <c r="K32" s="125"/>
      <c r="L32" s="125"/>
      <c r="M32" s="125"/>
      <c r="N32" s="125"/>
      <c r="O32" s="125"/>
    </row>
    <row r="33" spans="1:15" ht="13.5" customHeight="1">
      <c r="A33" s="125"/>
      <c r="B33" s="142" t="str">
        <f t="shared" si="0"/>
        <v/>
      </c>
      <c r="C33" s="143" t="str">
        <f t="shared" si="1"/>
        <v/>
      </c>
      <c r="D33" s="144" t="str">
        <f t="shared" si="2"/>
        <v/>
      </c>
      <c r="E33" s="144" t="str">
        <f t="shared" si="3"/>
        <v/>
      </c>
      <c r="F33" s="144" t="str">
        <f t="shared" si="4"/>
        <v/>
      </c>
      <c r="G33" s="144" t="str">
        <f t="shared" si="5"/>
        <v/>
      </c>
      <c r="H33" s="145" t="str">
        <f t="shared" si="6"/>
        <v/>
      </c>
      <c r="I33" s="125"/>
      <c r="J33" s="125"/>
      <c r="K33" s="125"/>
      <c r="L33" s="125"/>
      <c r="M33" s="125"/>
      <c r="N33" s="125"/>
      <c r="O33" s="125"/>
    </row>
    <row r="34" spans="1:15" ht="13.5" customHeight="1">
      <c r="A34" s="125"/>
      <c r="B34" s="142" t="str">
        <f t="shared" si="0"/>
        <v/>
      </c>
      <c r="C34" s="143" t="str">
        <f t="shared" si="1"/>
        <v/>
      </c>
      <c r="D34" s="144" t="str">
        <f t="shared" si="2"/>
        <v/>
      </c>
      <c r="E34" s="144" t="str">
        <f t="shared" si="3"/>
        <v/>
      </c>
      <c r="F34" s="144" t="str">
        <f t="shared" si="4"/>
        <v/>
      </c>
      <c r="G34" s="144" t="str">
        <f t="shared" si="5"/>
        <v/>
      </c>
      <c r="H34" s="145" t="str">
        <f t="shared" si="6"/>
        <v/>
      </c>
      <c r="I34" s="125"/>
      <c r="J34" s="125"/>
      <c r="K34" s="125"/>
      <c r="L34" s="125"/>
      <c r="M34" s="125"/>
      <c r="N34" s="125"/>
      <c r="O34" s="125"/>
    </row>
    <row r="35" spans="1:15" ht="13.5" customHeight="1">
      <c r="A35" s="125"/>
      <c r="B35" s="142" t="str">
        <f t="shared" si="0"/>
        <v/>
      </c>
      <c r="C35" s="143" t="str">
        <f t="shared" si="1"/>
        <v/>
      </c>
      <c r="D35" s="144" t="str">
        <f t="shared" si="2"/>
        <v/>
      </c>
      <c r="E35" s="144" t="str">
        <f t="shared" si="3"/>
        <v/>
      </c>
      <c r="F35" s="144" t="str">
        <f t="shared" si="4"/>
        <v/>
      </c>
      <c r="G35" s="144" t="str">
        <f t="shared" si="5"/>
        <v/>
      </c>
      <c r="H35" s="145" t="str">
        <f t="shared" si="6"/>
        <v/>
      </c>
      <c r="I35" s="125"/>
      <c r="J35" s="125"/>
      <c r="K35" s="125"/>
      <c r="L35" s="125"/>
      <c r="M35" s="125"/>
      <c r="N35" s="125"/>
      <c r="O35" s="125"/>
    </row>
    <row r="36" spans="1:15" ht="13.5" customHeight="1">
      <c r="A36" s="125"/>
      <c r="B36" s="142" t="str">
        <f t="shared" si="0"/>
        <v/>
      </c>
      <c r="C36" s="143" t="str">
        <f t="shared" si="1"/>
        <v/>
      </c>
      <c r="D36" s="144" t="str">
        <f t="shared" si="2"/>
        <v/>
      </c>
      <c r="E36" s="144" t="str">
        <f t="shared" si="3"/>
        <v/>
      </c>
      <c r="F36" s="144" t="str">
        <f t="shared" si="4"/>
        <v/>
      </c>
      <c r="G36" s="144" t="str">
        <f t="shared" si="5"/>
        <v/>
      </c>
      <c r="H36" s="145" t="str">
        <f t="shared" si="6"/>
        <v/>
      </c>
      <c r="I36" s="125"/>
      <c r="J36" s="125"/>
      <c r="K36" s="125"/>
      <c r="L36" s="125"/>
      <c r="M36" s="125"/>
      <c r="N36" s="125"/>
      <c r="O36" s="125"/>
    </row>
    <row r="37" spans="1:15" ht="13.5" customHeight="1">
      <c r="A37" s="125"/>
      <c r="B37" s="142" t="str">
        <f t="shared" si="0"/>
        <v/>
      </c>
      <c r="C37" s="143" t="str">
        <f t="shared" si="1"/>
        <v/>
      </c>
      <c r="D37" s="144" t="str">
        <f t="shared" si="2"/>
        <v/>
      </c>
      <c r="E37" s="144" t="str">
        <f t="shared" si="3"/>
        <v/>
      </c>
      <c r="F37" s="144" t="str">
        <f t="shared" si="4"/>
        <v/>
      </c>
      <c r="G37" s="144" t="str">
        <f t="shared" si="5"/>
        <v/>
      </c>
      <c r="H37" s="145" t="str">
        <f t="shared" si="6"/>
        <v/>
      </c>
      <c r="I37" s="125"/>
      <c r="J37" s="125"/>
      <c r="K37" s="125"/>
      <c r="L37" s="125"/>
      <c r="M37" s="125"/>
      <c r="N37" s="125"/>
      <c r="O37" s="125"/>
    </row>
    <row r="38" spans="1:15" ht="13.5" customHeight="1">
      <c r="A38" s="125"/>
      <c r="B38" s="142" t="str">
        <f t="shared" si="0"/>
        <v/>
      </c>
      <c r="C38" s="143" t="str">
        <f t="shared" si="1"/>
        <v/>
      </c>
      <c r="D38" s="144" t="str">
        <f t="shared" si="2"/>
        <v/>
      </c>
      <c r="E38" s="144" t="str">
        <f t="shared" si="3"/>
        <v/>
      </c>
      <c r="F38" s="144" t="str">
        <f t="shared" si="4"/>
        <v/>
      </c>
      <c r="G38" s="144" t="str">
        <f t="shared" si="5"/>
        <v/>
      </c>
      <c r="H38" s="145" t="str">
        <f t="shared" si="6"/>
        <v/>
      </c>
      <c r="I38" s="125"/>
      <c r="J38" s="125"/>
      <c r="K38" s="125"/>
      <c r="L38" s="125"/>
      <c r="M38" s="125"/>
      <c r="N38" s="125"/>
      <c r="O38" s="125"/>
    </row>
    <row r="39" spans="1:15" ht="13.5" customHeight="1">
      <c r="A39" s="125"/>
      <c r="B39" s="142" t="str">
        <f t="shared" si="0"/>
        <v/>
      </c>
      <c r="C39" s="143" t="str">
        <f t="shared" si="1"/>
        <v/>
      </c>
      <c r="D39" s="144" t="str">
        <f t="shared" si="2"/>
        <v/>
      </c>
      <c r="E39" s="144" t="str">
        <f t="shared" si="3"/>
        <v/>
      </c>
      <c r="F39" s="144" t="str">
        <f t="shared" si="4"/>
        <v/>
      </c>
      <c r="G39" s="144" t="str">
        <f t="shared" si="5"/>
        <v/>
      </c>
      <c r="H39" s="145" t="str">
        <f t="shared" si="6"/>
        <v/>
      </c>
      <c r="I39" s="125"/>
      <c r="J39" s="125"/>
      <c r="K39" s="125"/>
      <c r="L39" s="125"/>
      <c r="M39" s="125"/>
      <c r="N39" s="125"/>
      <c r="O39" s="125"/>
    </row>
    <row r="40" spans="1:15" ht="13.5" customHeight="1">
      <c r="A40" s="125"/>
      <c r="B40" s="142" t="str">
        <f t="shared" si="0"/>
        <v/>
      </c>
      <c r="C40" s="143" t="str">
        <f t="shared" si="1"/>
        <v/>
      </c>
      <c r="D40" s="144" t="str">
        <f t="shared" si="2"/>
        <v/>
      </c>
      <c r="E40" s="144" t="str">
        <f t="shared" si="3"/>
        <v/>
      </c>
      <c r="F40" s="144" t="str">
        <f t="shared" si="4"/>
        <v/>
      </c>
      <c r="G40" s="144" t="str">
        <f t="shared" si="5"/>
        <v/>
      </c>
      <c r="H40" s="145" t="str">
        <f t="shared" si="6"/>
        <v/>
      </c>
      <c r="I40" s="125"/>
      <c r="J40" s="125"/>
      <c r="K40" s="125"/>
      <c r="L40" s="125"/>
      <c r="M40" s="125"/>
      <c r="N40" s="125"/>
      <c r="O40" s="125"/>
    </row>
    <row r="41" spans="1:15" ht="13.5" customHeight="1">
      <c r="A41" s="125"/>
      <c r="B41" s="142" t="str">
        <f t="shared" si="0"/>
        <v/>
      </c>
      <c r="C41" s="143" t="str">
        <f t="shared" si="1"/>
        <v/>
      </c>
      <c r="D41" s="144" t="str">
        <f t="shared" si="2"/>
        <v/>
      </c>
      <c r="E41" s="144" t="str">
        <f t="shared" si="3"/>
        <v/>
      </c>
      <c r="F41" s="144" t="str">
        <f t="shared" si="4"/>
        <v/>
      </c>
      <c r="G41" s="144" t="str">
        <f t="shared" si="5"/>
        <v/>
      </c>
      <c r="H41" s="145" t="str">
        <f t="shared" si="6"/>
        <v/>
      </c>
      <c r="I41" s="125"/>
      <c r="J41" s="125"/>
      <c r="K41" s="125"/>
      <c r="L41" s="125"/>
      <c r="M41" s="125"/>
      <c r="N41" s="125"/>
      <c r="O41" s="125"/>
    </row>
    <row r="42" spans="1:15" ht="13.5" customHeight="1">
      <c r="A42" s="125"/>
      <c r="B42" s="142" t="str">
        <f t="shared" si="0"/>
        <v/>
      </c>
      <c r="C42" s="143" t="str">
        <f t="shared" si="1"/>
        <v/>
      </c>
      <c r="D42" s="144" t="str">
        <f t="shared" si="2"/>
        <v/>
      </c>
      <c r="E42" s="144" t="str">
        <f t="shared" si="3"/>
        <v/>
      </c>
      <c r="F42" s="144" t="str">
        <f t="shared" si="4"/>
        <v/>
      </c>
      <c r="G42" s="144" t="str">
        <f t="shared" si="5"/>
        <v/>
      </c>
      <c r="H42" s="145" t="str">
        <f t="shared" si="6"/>
        <v/>
      </c>
      <c r="I42" s="125"/>
      <c r="J42" s="125"/>
      <c r="K42" s="125"/>
      <c r="L42" s="125"/>
      <c r="M42" s="125"/>
      <c r="N42" s="125"/>
      <c r="O42" s="125"/>
    </row>
    <row r="43" spans="1:15" ht="13.5" customHeight="1">
      <c r="A43" s="125"/>
      <c r="B43" s="142" t="str">
        <f t="shared" si="0"/>
        <v/>
      </c>
      <c r="C43" s="143" t="str">
        <f t="shared" si="1"/>
        <v/>
      </c>
      <c r="D43" s="144" t="str">
        <f t="shared" si="2"/>
        <v/>
      </c>
      <c r="E43" s="144" t="str">
        <f t="shared" si="3"/>
        <v/>
      </c>
      <c r="F43" s="144" t="str">
        <f t="shared" si="4"/>
        <v/>
      </c>
      <c r="G43" s="144" t="str">
        <f t="shared" si="5"/>
        <v/>
      </c>
      <c r="H43" s="145" t="str">
        <f t="shared" si="6"/>
        <v/>
      </c>
      <c r="I43" s="125"/>
      <c r="J43" s="125"/>
      <c r="K43" s="125"/>
      <c r="L43" s="125"/>
      <c r="M43" s="125"/>
      <c r="N43" s="125"/>
      <c r="O43" s="125"/>
    </row>
    <row r="44" spans="1:15" ht="13.5" customHeight="1">
      <c r="A44" s="125"/>
      <c r="B44" s="142" t="str">
        <f t="shared" si="0"/>
        <v/>
      </c>
      <c r="C44" s="143" t="str">
        <f t="shared" si="1"/>
        <v/>
      </c>
      <c r="D44" s="144" t="str">
        <f t="shared" si="2"/>
        <v/>
      </c>
      <c r="E44" s="144" t="str">
        <f t="shared" si="3"/>
        <v/>
      </c>
      <c r="F44" s="144" t="str">
        <f t="shared" si="4"/>
        <v/>
      </c>
      <c r="G44" s="144" t="str">
        <f t="shared" si="5"/>
        <v/>
      </c>
      <c r="H44" s="145" t="str">
        <f t="shared" si="6"/>
        <v/>
      </c>
      <c r="I44" s="125"/>
      <c r="J44" s="125"/>
      <c r="K44" s="125"/>
      <c r="L44" s="125"/>
      <c r="M44" s="125"/>
      <c r="N44" s="125"/>
      <c r="O44" s="125"/>
    </row>
    <row r="45" spans="1:15" ht="13.5" customHeight="1">
      <c r="A45" s="125"/>
      <c r="B45" s="142" t="str">
        <f t="shared" si="0"/>
        <v/>
      </c>
      <c r="C45" s="143" t="str">
        <f t="shared" si="1"/>
        <v/>
      </c>
      <c r="D45" s="144" t="str">
        <f t="shared" si="2"/>
        <v/>
      </c>
      <c r="E45" s="144" t="str">
        <f t="shared" si="3"/>
        <v/>
      </c>
      <c r="F45" s="144" t="str">
        <f t="shared" si="4"/>
        <v/>
      </c>
      <c r="G45" s="144" t="str">
        <f t="shared" si="5"/>
        <v/>
      </c>
      <c r="H45" s="145" t="str">
        <f t="shared" si="6"/>
        <v/>
      </c>
      <c r="I45" s="125"/>
      <c r="J45" s="125"/>
      <c r="K45" s="125"/>
      <c r="L45" s="125"/>
      <c r="M45" s="125"/>
      <c r="N45" s="125"/>
      <c r="O45" s="125"/>
    </row>
    <row r="46" spans="1:15" ht="13.5" customHeight="1">
      <c r="A46" s="125"/>
      <c r="B46" s="142" t="str">
        <f t="shared" si="0"/>
        <v/>
      </c>
      <c r="C46" s="143" t="str">
        <f t="shared" si="1"/>
        <v/>
      </c>
      <c r="D46" s="144" t="str">
        <f t="shared" si="2"/>
        <v/>
      </c>
      <c r="E46" s="144" t="str">
        <f t="shared" si="3"/>
        <v/>
      </c>
      <c r="F46" s="144" t="str">
        <f t="shared" si="4"/>
        <v/>
      </c>
      <c r="G46" s="144" t="str">
        <f t="shared" si="5"/>
        <v/>
      </c>
      <c r="H46" s="145" t="str">
        <f t="shared" si="6"/>
        <v/>
      </c>
      <c r="I46" s="125"/>
      <c r="J46" s="125"/>
      <c r="K46" s="125"/>
      <c r="L46" s="125"/>
      <c r="M46" s="125"/>
      <c r="N46" s="125"/>
      <c r="O46" s="125"/>
    </row>
    <row r="47" spans="1:15" ht="13.5" customHeight="1">
      <c r="A47" s="125"/>
      <c r="B47" s="142" t="str">
        <f t="shared" si="0"/>
        <v/>
      </c>
      <c r="C47" s="143" t="str">
        <f t="shared" si="1"/>
        <v/>
      </c>
      <c r="D47" s="144" t="str">
        <f t="shared" si="2"/>
        <v/>
      </c>
      <c r="E47" s="144" t="str">
        <f t="shared" si="3"/>
        <v/>
      </c>
      <c r="F47" s="144" t="str">
        <f t="shared" si="4"/>
        <v/>
      </c>
      <c r="G47" s="144" t="str">
        <f t="shared" si="5"/>
        <v/>
      </c>
      <c r="H47" s="145" t="str">
        <f t="shared" si="6"/>
        <v/>
      </c>
      <c r="I47" s="125"/>
      <c r="J47" s="125"/>
      <c r="K47" s="125"/>
      <c r="L47" s="125"/>
      <c r="M47" s="125"/>
      <c r="N47" s="125"/>
      <c r="O47" s="125"/>
    </row>
    <row r="48" spans="1:15" ht="13.5" customHeight="1">
      <c r="A48" s="125"/>
      <c r="B48" s="142" t="str">
        <f t="shared" si="0"/>
        <v/>
      </c>
      <c r="C48" s="143" t="str">
        <f t="shared" si="1"/>
        <v/>
      </c>
      <c r="D48" s="144" t="str">
        <f t="shared" si="2"/>
        <v/>
      </c>
      <c r="E48" s="144" t="str">
        <f t="shared" si="3"/>
        <v/>
      </c>
      <c r="F48" s="144" t="str">
        <f t="shared" si="4"/>
        <v/>
      </c>
      <c r="G48" s="144" t="str">
        <f t="shared" si="5"/>
        <v/>
      </c>
      <c r="H48" s="145" t="str">
        <f t="shared" si="6"/>
        <v/>
      </c>
      <c r="I48" s="125"/>
      <c r="J48" s="125"/>
      <c r="K48" s="125"/>
      <c r="L48" s="125"/>
      <c r="M48" s="125"/>
      <c r="N48" s="125"/>
      <c r="O48" s="125"/>
    </row>
    <row r="49" spans="1:15" ht="13.5" customHeight="1">
      <c r="A49" s="125"/>
      <c r="B49" s="142" t="str">
        <f t="shared" si="0"/>
        <v/>
      </c>
      <c r="C49" s="143" t="str">
        <f t="shared" si="1"/>
        <v/>
      </c>
      <c r="D49" s="144" t="str">
        <f t="shared" si="2"/>
        <v/>
      </c>
      <c r="E49" s="144" t="str">
        <f t="shared" si="3"/>
        <v/>
      </c>
      <c r="F49" s="144" t="str">
        <f t="shared" si="4"/>
        <v/>
      </c>
      <c r="G49" s="144" t="str">
        <f t="shared" si="5"/>
        <v/>
      </c>
      <c r="H49" s="145" t="str">
        <f t="shared" si="6"/>
        <v/>
      </c>
      <c r="I49" s="125"/>
      <c r="J49" s="125"/>
      <c r="K49" s="125"/>
      <c r="L49" s="125"/>
      <c r="M49" s="125"/>
      <c r="N49" s="125"/>
      <c r="O49" s="125"/>
    </row>
    <row r="50" spans="1:15" ht="13.5" customHeight="1">
      <c r="A50" s="125"/>
      <c r="B50" s="142" t="str">
        <f t="shared" si="0"/>
        <v/>
      </c>
      <c r="C50" s="143" t="str">
        <f t="shared" si="1"/>
        <v/>
      </c>
      <c r="D50" s="144" t="str">
        <f t="shared" si="2"/>
        <v/>
      </c>
      <c r="E50" s="144" t="str">
        <f t="shared" si="3"/>
        <v/>
      </c>
      <c r="F50" s="144" t="str">
        <f t="shared" si="4"/>
        <v/>
      </c>
      <c r="G50" s="144" t="str">
        <f t="shared" si="5"/>
        <v/>
      </c>
      <c r="H50" s="145" t="str">
        <f t="shared" si="6"/>
        <v/>
      </c>
      <c r="I50" s="125"/>
      <c r="J50" s="125"/>
      <c r="K50" s="125"/>
      <c r="L50" s="125"/>
      <c r="M50" s="125"/>
      <c r="N50" s="125"/>
      <c r="O50" s="125"/>
    </row>
    <row r="51" spans="1:15" ht="13.5" customHeight="1">
      <c r="A51" s="125"/>
      <c r="B51" s="142" t="str">
        <f t="shared" si="0"/>
        <v/>
      </c>
      <c r="C51" s="143" t="str">
        <f t="shared" si="1"/>
        <v/>
      </c>
      <c r="D51" s="144" t="str">
        <f t="shared" si="2"/>
        <v/>
      </c>
      <c r="E51" s="144" t="str">
        <f t="shared" si="3"/>
        <v/>
      </c>
      <c r="F51" s="144" t="str">
        <f t="shared" si="4"/>
        <v/>
      </c>
      <c r="G51" s="144" t="str">
        <f t="shared" si="5"/>
        <v/>
      </c>
      <c r="H51" s="145" t="str">
        <f t="shared" si="6"/>
        <v/>
      </c>
      <c r="I51" s="125"/>
      <c r="J51" s="125"/>
      <c r="K51" s="125"/>
      <c r="L51" s="125"/>
      <c r="M51" s="125"/>
      <c r="N51" s="125"/>
      <c r="O51" s="125"/>
    </row>
    <row r="52" spans="1:15" ht="13.5" customHeight="1">
      <c r="A52" s="125"/>
      <c r="B52" s="142" t="str">
        <f t="shared" si="0"/>
        <v/>
      </c>
      <c r="C52" s="143" t="str">
        <f t="shared" si="1"/>
        <v/>
      </c>
      <c r="D52" s="144" t="str">
        <f t="shared" si="2"/>
        <v/>
      </c>
      <c r="E52" s="144" t="str">
        <f t="shared" si="3"/>
        <v/>
      </c>
      <c r="F52" s="144" t="str">
        <f t="shared" si="4"/>
        <v/>
      </c>
      <c r="G52" s="144" t="str">
        <f t="shared" si="5"/>
        <v/>
      </c>
      <c r="H52" s="145" t="str">
        <f t="shared" si="6"/>
        <v/>
      </c>
      <c r="I52" s="125"/>
      <c r="J52" s="125"/>
      <c r="K52" s="125"/>
      <c r="L52" s="125"/>
      <c r="M52" s="125"/>
      <c r="N52" s="125"/>
      <c r="O52" s="125"/>
    </row>
    <row r="53" spans="1:15" ht="13.5" customHeight="1">
      <c r="A53" s="125"/>
      <c r="B53" s="142" t="str">
        <f t="shared" si="0"/>
        <v/>
      </c>
      <c r="C53" s="143" t="str">
        <f t="shared" si="1"/>
        <v/>
      </c>
      <c r="D53" s="144" t="str">
        <f t="shared" si="2"/>
        <v/>
      </c>
      <c r="E53" s="144" t="str">
        <f t="shared" si="3"/>
        <v/>
      </c>
      <c r="F53" s="144" t="str">
        <f t="shared" si="4"/>
        <v/>
      </c>
      <c r="G53" s="144" t="str">
        <f t="shared" si="5"/>
        <v/>
      </c>
      <c r="H53" s="145" t="str">
        <f t="shared" si="6"/>
        <v/>
      </c>
      <c r="I53" s="125"/>
      <c r="J53" s="125"/>
      <c r="K53" s="125"/>
      <c r="L53" s="125"/>
      <c r="M53" s="125"/>
      <c r="N53" s="125"/>
      <c r="O53" s="125"/>
    </row>
    <row r="54" spans="1:15" ht="13.5" customHeight="1">
      <c r="A54" s="125"/>
      <c r="B54" s="142" t="str">
        <f t="shared" si="0"/>
        <v/>
      </c>
      <c r="C54" s="143" t="str">
        <f t="shared" si="1"/>
        <v/>
      </c>
      <c r="D54" s="144" t="str">
        <f t="shared" si="2"/>
        <v/>
      </c>
      <c r="E54" s="144" t="str">
        <f t="shared" si="3"/>
        <v/>
      </c>
      <c r="F54" s="144" t="str">
        <f t="shared" si="4"/>
        <v/>
      </c>
      <c r="G54" s="144" t="str">
        <f t="shared" si="5"/>
        <v/>
      </c>
      <c r="H54" s="145" t="str">
        <f t="shared" si="6"/>
        <v/>
      </c>
      <c r="I54" s="125"/>
      <c r="J54" s="125"/>
      <c r="K54" s="125"/>
      <c r="L54" s="125"/>
      <c r="M54" s="125"/>
      <c r="N54" s="125"/>
      <c r="O54" s="125"/>
    </row>
    <row r="55" spans="1:15" ht="13.5" customHeight="1">
      <c r="A55" s="125"/>
      <c r="B55" s="142" t="str">
        <f t="shared" si="0"/>
        <v/>
      </c>
      <c r="C55" s="143" t="str">
        <f t="shared" si="1"/>
        <v/>
      </c>
      <c r="D55" s="144" t="str">
        <f t="shared" si="2"/>
        <v/>
      </c>
      <c r="E55" s="144" t="str">
        <f t="shared" si="3"/>
        <v/>
      </c>
      <c r="F55" s="144" t="str">
        <f t="shared" si="4"/>
        <v/>
      </c>
      <c r="G55" s="144" t="str">
        <f t="shared" si="5"/>
        <v/>
      </c>
      <c r="H55" s="145" t="str">
        <f t="shared" si="6"/>
        <v/>
      </c>
      <c r="I55" s="125"/>
      <c r="J55" s="125"/>
      <c r="K55" s="125"/>
      <c r="L55" s="125"/>
      <c r="M55" s="125"/>
      <c r="N55" s="125"/>
      <c r="O55" s="125"/>
    </row>
    <row r="56" spans="1:15" ht="13.5" customHeight="1">
      <c r="A56" s="125"/>
      <c r="B56" s="142" t="str">
        <f t="shared" si="0"/>
        <v/>
      </c>
      <c r="C56" s="143" t="str">
        <f t="shared" si="1"/>
        <v/>
      </c>
      <c r="D56" s="144" t="str">
        <f t="shared" si="2"/>
        <v/>
      </c>
      <c r="E56" s="144" t="str">
        <f t="shared" si="3"/>
        <v/>
      </c>
      <c r="F56" s="144" t="str">
        <f t="shared" si="4"/>
        <v/>
      </c>
      <c r="G56" s="144" t="str">
        <f t="shared" si="5"/>
        <v/>
      </c>
      <c r="H56" s="145" t="str">
        <f t="shared" si="6"/>
        <v/>
      </c>
      <c r="I56" s="125"/>
      <c r="J56" s="125"/>
      <c r="K56" s="125"/>
      <c r="L56" s="125"/>
      <c r="M56" s="125"/>
      <c r="N56" s="125"/>
      <c r="O56" s="125"/>
    </row>
    <row r="57" spans="1:15" ht="13.5" customHeight="1">
      <c r="A57" s="125"/>
      <c r="B57" s="142" t="str">
        <f t="shared" si="0"/>
        <v/>
      </c>
      <c r="C57" s="143" t="str">
        <f t="shared" si="1"/>
        <v/>
      </c>
      <c r="D57" s="144" t="str">
        <f t="shared" si="2"/>
        <v/>
      </c>
      <c r="E57" s="144" t="str">
        <f t="shared" si="3"/>
        <v/>
      </c>
      <c r="F57" s="144" t="str">
        <f t="shared" si="4"/>
        <v/>
      </c>
      <c r="G57" s="144" t="str">
        <f t="shared" si="5"/>
        <v/>
      </c>
      <c r="H57" s="145" t="str">
        <f t="shared" si="6"/>
        <v/>
      </c>
      <c r="I57" s="125"/>
      <c r="J57" s="125"/>
      <c r="K57" s="125"/>
      <c r="L57" s="125"/>
      <c r="M57" s="125"/>
      <c r="N57" s="125"/>
      <c r="O57" s="125"/>
    </row>
    <row r="58" spans="1:15" ht="13.5" customHeight="1">
      <c r="A58" s="125"/>
      <c r="B58" s="142" t="str">
        <f t="shared" si="0"/>
        <v/>
      </c>
      <c r="C58" s="143" t="str">
        <f t="shared" si="1"/>
        <v/>
      </c>
      <c r="D58" s="144" t="str">
        <f t="shared" si="2"/>
        <v/>
      </c>
      <c r="E58" s="144" t="str">
        <f t="shared" si="3"/>
        <v/>
      </c>
      <c r="F58" s="144" t="str">
        <f t="shared" si="4"/>
        <v/>
      </c>
      <c r="G58" s="144" t="str">
        <f t="shared" si="5"/>
        <v/>
      </c>
      <c r="H58" s="145" t="str">
        <f t="shared" si="6"/>
        <v/>
      </c>
      <c r="I58" s="125"/>
      <c r="J58" s="125"/>
      <c r="K58" s="125"/>
      <c r="L58" s="125"/>
      <c r="M58" s="125"/>
      <c r="N58" s="125"/>
      <c r="O58" s="125"/>
    </row>
    <row r="59" spans="1:15" ht="13.5" customHeight="1">
      <c r="A59" s="125"/>
      <c r="B59" s="142" t="str">
        <f t="shared" si="0"/>
        <v/>
      </c>
      <c r="C59" s="143" t="str">
        <f t="shared" si="1"/>
        <v/>
      </c>
      <c r="D59" s="144" t="str">
        <f t="shared" si="2"/>
        <v/>
      </c>
      <c r="E59" s="144" t="str">
        <f t="shared" si="3"/>
        <v/>
      </c>
      <c r="F59" s="144" t="str">
        <f t="shared" si="4"/>
        <v/>
      </c>
      <c r="G59" s="144" t="str">
        <f t="shared" si="5"/>
        <v/>
      </c>
      <c r="H59" s="145" t="str">
        <f t="shared" si="6"/>
        <v/>
      </c>
      <c r="I59" s="125"/>
      <c r="J59" s="125"/>
      <c r="K59" s="125"/>
      <c r="L59" s="125"/>
      <c r="M59" s="125"/>
      <c r="N59" s="125"/>
      <c r="O59" s="125"/>
    </row>
    <row r="60" spans="1:15" ht="13.5" customHeight="1">
      <c r="A60" s="125"/>
      <c r="B60" s="142" t="str">
        <f t="shared" si="0"/>
        <v/>
      </c>
      <c r="C60" s="143" t="str">
        <f t="shared" si="1"/>
        <v/>
      </c>
      <c r="D60" s="144" t="str">
        <f t="shared" si="2"/>
        <v/>
      </c>
      <c r="E60" s="144" t="str">
        <f t="shared" si="3"/>
        <v/>
      </c>
      <c r="F60" s="144" t="str">
        <f t="shared" si="4"/>
        <v/>
      </c>
      <c r="G60" s="144" t="str">
        <f t="shared" si="5"/>
        <v/>
      </c>
      <c r="H60" s="145" t="str">
        <f t="shared" si="6"/>
        <v/>
      </c>
      <c r="I60" s="125"/>
      <c r="J60" s="125"/>
      <c r="K60" s="125"/>
      <c r="L60" s="125"/>
      <c r="M60" s="125"/>
      <c r="N60" s="125"/>
      <c r="O60" s="125"/>
    </row>
    <row r="61" spans="1:15" ht="13.5" customHeight="1">
      <c r="A61" s="125"/>
      <c r="B61" s="142" t="str">
        <f t="shared" si="0"/>
        <v/>
      </c>
      <c r="C61" s="143" t="str">
        <f t="shared" si="1"/>
        <v/>
      </c>
      <c r="D61" s="144" t="str">
        <f t="shared" si="2"/>
        <v/>
      </c>
      <c r="E61" s="144" t="str">
        <f t="shared" si="3"/>
        <v/>
      </c>
      <c r="F61" s="144" t="str">
        <f t="shared" si="4"/>
        <v/>
      </c>
      <c r="G61" s="144" t="str">
        <f t="shared" si="5"/>
        <v/>
      </c>
      <c r="H61" s="145" t="str">
        <f t="shared" si="6"/>
        <v/>
      </c>
      <c r="I61" s="125"/>
      <c r="J61" s="125"/>
      <c r="K61" s="125"/>
      <c r="L61" s="125"/>
      <c r="M61" s="125"/>
      <c r="N61" s="125"/>
      <c r="O61" s="125"/>
    </row>
    <row r="62" spans="1:15" ht="13.5" customHeight="1">
      <c r="A62" s="125"/>
      <c r="B62" s="142" t="str">
        <f t="shared" si="0"/>
        <v/>
      </c>
      <c r="C62" s="143" t="str">
        <f t="shared" si="1"/>
        <v/>
      </c>
      <c r="D62" s="144" t="str">
        <f t="shared" si="2"/>
        <v/>
      </c>
      <c r="E62" s="144" t="str">
        <f t="shared" si="3"/>
        <v/>
      </c>
      <c r="F62" s="144" t="str">
        <f t="shared" si="4"/>
        <v/>
      </c>
      <c r="G62" s="144" t="str">
        <f t="shared" si="5"/>
        <v/>
      </c>
      <c r="H62" s="145" t="str">
        <f t="shared" si="6"/>
        <v/>
      </c>
      <c r="I62" s="125"/>
      <c r="J62" s="125"/>
      <c r="K62" s="125"/>
      <c r="L62" s="125"/>
      <c r="M62" s="125"/>
      <c r="N62" s="125"/>
      <c r="O62" s="125"/>
    </row>
    <row r="63" spans="1:15" ht="13.5" customHeight="1">
      <c r="A63" s="125"/>
      <c r="B63" s="142" t="str">
        <f t="shared" si="0"/>
        <v/>
      </c>
      <c r="C63" s="143" t="str">
        <f t="shared" si="1"/>
        <v/>
      </c>
      <c r="D63" s="144" t="str">
        <f t="shared" si="2"/>
        <v/>
      </c>
      <c r="E63" s="144" t="str">
        <f t="shared" si="3"/>
        <v/>
      </c>
      <c r="F63" s="144" t="str">
        <f t="shared" si="4"/>
        <v/>
      </c>
      <c r="G63" s="144" t="str">
        <f t="shared" si="5"/>
        <v/>
      </c>
      <c r="H63" s="145" t="str">
        <f t="shared" si="6"/>
        <v/>
      </c>
      <c r="I63" s="125"/>
      <c r="J63" s="125"/>
      <c r="K63" s="125"/>
      <c r="L63" s="125"/>
      <c r="M63" s="125"/>
      <c r="N63" s="125"/>
      <c r="O63" s="125"/>
    </row>
    <row r="64" spans="1:15" ht="13.5" customHeight="1">
      <c r="A64" s="125"/>
      <c r="B64" s="142" t="str">
        <f t="shared" si="0"/>
        <v/>
      </c>
      <c r="C64" s="143" t="str">
        <f t="shared" si="1"/>
        <v/>
      </c>
      <c r="D64" s="144" t="str">
        <f t="shared" si="2"/>
        <v/>
      </c>
      <c r="E64" s="144" t="str">
        <f t="shared" si="3"/>
        <v/>
      </c>
      <c r="F64" s="144" t="str">
        <f t="shared" si="4"/>
        <v/>
      </c>
      <c r="G64" s="144" t="str">
        <f t="shared" si="5"/>
        <v/>
      </c>
      <c r="H64" s="145" t="str">
        <f t="shared" si="6"/>
        <v/>
      </c>
      <c r="I64" s="125"/>
      <c r="J64" s="125"/>
      <c r="K64" s="125"/>
      <c r="L64" s="125"/>
      <c r="M64" s="125"/>
      <c r="N64" s="125"/>
      <c r="O64" s="125"/>
    </row>
    <row r="65" spans="1:15" ht="13.5" customHeight="1">
      <c r="A65" s="125"/>
      <c r="B65" s="142" t="str">
        <f t="shared" si="0"/>
        <v/>
      </c>
      <c r="C65" s="143" t="str">
        <f t="shared" si="1"/>
        <v/>
      </c>
      <c r="D65" s="144" t="str">
        <f t="shared" si="2"/>
        <v/>
      </c>
      <c r="E65" s="144" t="str">
        <f t="shared" si="3"/>
        <v/>
      </c>
      <c r="F65" s="144" t="str">
        <f t="shared" si="4"/>
        <v/>
      </c>
      <c r="G65" s="144" t="str">
        <f t="shared" si="5"/>
        <v/>
      </c>
      <c r="H65" s="145" t="str">
        <f t="shared" si="6"/>
        <v/>
      </c>
      <c r="I65" s="125"/>
      <c r="J65" s="125"/>
      <c r="K65" s="125"/>
      <c r="L65" s="125"/>
      <c r="M65" s="125"/>
      <c r="N65" s="125"/>
      <c r="O65" s="125"/>
    </row>
    <row r="66" spans="1:15" ht="13.5" customHeight="1">
      <c r="A66" s="125"/>
      <c r="B66" s="142" t="str">
        <f t="shared" si="0"/>
        <v/>
      </c>
      <c r="C66" s="143" t="str">
        <f t="shared" si="1"/>
        <v/>
      </c>
      <c r="D66" s="144" t="str">
        <f t="shared" si="2"/>
        <v/>
      </c>
      <c r="E66" s="144" t="str">
        <f t="shared" si="3"/>
        <v/>
      </c>
      <c r="F66" s="144" t="str">
        <f t="shared" si="4"/>
        <v/>
      </c>
      <c r="G66" s="144" t="str">
        <f t="shared" si="5"/>
        <v/>
      </c>
      <c r="H66" s="145" t="str">
        <f t="shared" si="6"/>
        <v/>
      </c>
      <c r="I66" s="125"/>
      <c r="J66" s="125"/>
      <c r="K66" s="125"/>
      <c r="L66" s="125"/>
      <c r="M66" s="125"/>
      <c r="N66" s="125"/>
      <c r="O66" s="125"/>
    </row>
    <row r="67" spans="1:15" ht="13.5" customHeight="1">
      <c r="A67" s="125"/>
      <c r="B67" s="142" t="str">
        <f t="shared" si="0"/>
        <v/>
      </c>
      <c r="C67" s="143" t="str">
        <f t="shared" si="1"/>
        <v/>
      </c>
      <c r="D67" s="144" t="str">
        <f t="shared" si="2"/>
        <v/>
      </c>
      <c r="E67" s="144" t="str">
        <f t="shared" si="3"/>
        <v/>
      </c>
      <c r="F67" s="144" t="str">
        <f t="shared" si="4"/>
        <v/>
      </c>
      <c r="G67" s="144" t="str">
        <f t="shared" si="5"/>
        <v/>
      </c>
      <c r="H67" s="145" t="str">
        <f t="shared" si="6"/>
        <v/>
      </c>
      <c r="I67" s="125"/>
      <c r="J67" s="125"/>
      <c r="K67" s="125"/>
      <c r="L67" s="125"/>
      <c r="M67" s="125"/>
      <c r="N67" s="125"/>
      <c r="O67" s="125"/>
    </row>
    <row r="68" spans="1:15" ht="13.5" customHeight="1">
      <c r="A68" s="125"/>
      <c r="B68" s="142" t="str">
        <f t="shared" si="0"/>
        <v/>
      </c>
      <c r="C68" s="143" t="str">
        <f t="shared" si="1"/>
        <v/>
      </c>
      <c r="D68" s="144" t="str">
        <f t="shared" si="2"/>
        <v/>
      </c>
      <c r="E68" s="144" t="str">
        <f t="shared" si="3"/>
        <v/>
      </c>
      <c r="F68" s="144" t="str">
        <f t="shared" si="4"/>
        <v/>
      </c>
      <c r="G68" s="144" t="str">
        <f t="shared" si="5"/>
        <v/>
      </c>
      <c r="H68" s="145" t="str">
        <f t="shared" si="6"/>
        <v/>
      </c>
      <c r="I68" s="125"/>
      <c r="J68" s="125"/>
      <c r="K68" s="125"/>
      <c r="L68" s="125"/>
      <c r="M68" s="125"/>
      <c r="N68" s="125"/>
      <c r="O68" s="125"/>
    </row>
    <row r="69" spans="1:15" ht="13.5" customHeight="1">
      <c r="A69" s="125"/>
      <c r="B69" s="142" t="str">
        <f t="shared" si="0"/>
        <v/>
      </c>
      <c r="C69" s="143" t="str">
        <f t="shared" si="1"/>
        <v/>
      </c>
      <c r="D69" s="144" t="str">
        <f t="shared" si="2"/>
        <v/>
      </c>
      <c r="E69" s="144" t="str">
        <f t="shared" si="3"/>
        <v/>
      </c>
      <c r="F69" s="144" t="str">
        <f t="shared" si="4"/>
        <v/>
      </c>
      <c r="G69" s="144" t="str">
        <f t="shared" si="5"/>
        <v/>
      </c>
      <c r="H69" s="145" t="str">
        <f t="shared" si="6"/>
        <v/>
      </c>
      <c r="I69" s="125"/>
      <c r="J69" s="125"/>
      <c r="K69" s="125"/>
      <c r="L69" s="125"/>
      <c r="M69" s="125"/>
      <c r="N69" s="125"/>
      <c r="O69" s="125"/>
    </row>
    <row r="70" spans="1:15" ht="13.5" customHeight="1">
      <c r="A70" s="125"/>
      <c r="B70" s="142" t="str">
        <f t="shared" si="0"/>
        <v/>
      </c>
      <c r="C70" s="143" t="str">
        <f t="shared" si="1"/>
        <v/>
      </c>
      <c r="D70" s="144" t="str">
        <f t="shared" si="2"/>
        <v/>
      </c>
      <c r="E70" s="144" t="str">
        <f t="shared" si="3"/>
        <v/>
      </c>
      <c r="F70" s="144" t="str">
        <f t="shared" si="4"/>
        <v/>
      </c>
      <c r="G70" s="144" t="str">
        <f t="shared" si="5"/>
        <v/>
      </c>
      <c r="H70" s="145" t="str">
        <f t="shared" si="6"/>
        <v/>
      </c>
      <c r="I70" s="125"/>
      <c r="J70" s="125"/>
      <c r="K70" s="125"/>
      <c r="L70" s="125"/>
      <c r="M70" s="125"/>
      <c r="N70" s="125"/>
      <c r="O70" s="125"/>
    </row>
    <row r="71" spans="1:15" ht="13.5" customHeight="1">
      <c r="A71" s="125"/>
      <c r="B71" s="142" t="str">
        <f t="shared" si="0"/>
        <v/>
      </c>
      <c r="C71" s="143" t="str">
        <f t="shared" si="1"/>
        <v/>
      </c>
      <c r="D71" s="144" t="str">
        <f t="shared" si="2"/>
        <v/>
      </c>
      <c r="E71" s="144" t="str">
        <f t="shared" si="3"/>
        <v/>
      </c>
      <c r="F71" s="144" t="str">
        <f t="shared" si="4"/>
        <v/>
      </c>
      <c r="G71" s="144" t="str">
        <f t="shared" si="5"/>
        <v/>
      </c>
      <c r="H71" s="145" t="str">
        <f t="shared" si="6"/>
        <v/>
      </c>
      <c r="I71" s="125"/>
      <c r="J71" s="125"/>
      <c r="K71" s="125"/>
      <c r="L71" s="125"/>
      <c r="M71" s="125"/>
      <c r="N71" s="125"/>
      <c r="O71" s="125"/>
    </row>
    <row r="72" spans="1:15" ht="13.5" customHeight="1">
      <c r="A72" s="125"/>
      <c r="B72" s="142" t="str">
        <f t="shared" si="0"/>
        <v/>
      </c>
      <c r="C72" s="143" t="str">
        <f t="shared" si="1"/>
        <v/>
      </c>
      <c r="D72" s="144" t="str">
        <f t="shared" si="2"/>
        <v/>
      </c>
      <c r="E72" s="144" t="str">
        <f t="shared" si="3"/>
        <v/>
      </c>
      <c r="F72" s="144" t="str">
        <f t="shared" si="4"/>
        <v/>
      </c>
      <c r="G72" s="144" t="str">
        <f t="shared" si="5"/>
        <v/>
      </c>
      <c r="H72" s="145" t="str">
        <f t="shared" si="6"/>
        <v/>
      </c>
      <c r="I72" s="125"/>
      <c r="J72" s="125"/>
      <c r="K72" s="125"/>
      <c r="L72" s="125"/>
      <c r="M72" s="125"/>
      <c r="N72" s="125"/>
      <c r="O72" s="125"/>
    </row>
    <row r="73" spans="1:15" ht="13.5" customHeight="1">
      <c r="A73" s="125"/>
      <c r="B73" s="142" t="str">
        <f t="shared" si="0"/>
        <v/>
      </c>
      <c r="C73" s="143" t="str">
        <f t="shared" si="1"/>
        <v/>
      </c>
      <c r="D73" s="144" t="str">
        <f t="shared" si="2"/>
        <v/>
      </c>
      <c r="E73" s="144" t="str">
        <f t="shared" si="3"/>
        <v/>
      </c>
      <c r="F73" s="144" t="str">
        <f t="shared" si="4"/>
        <v/>
      </c>
      <c r="G73" s="144" t="str">
        <f t="shared" si="5"/>
        <v/>
      </c>
      <c r="H73" s="145" t="str">
        <f t="shared" si="6"/>
        <v/>
      </c>
      <c r="I73" s="125"/>
      <c r="J73" s="125"/>
      <c r="K73" s="125"/>
      <c r="L73" s="125"/>
      <c r="M73" s="125"/>
      <c r="N73" s="125"/>
      <c r="O73" s="125"/>
    </row>
    <row r="74" spans="1:15" ht="13.5" customHeight="1">
      <c r="A74" s="125"/>
      <c r="B74" s="142" t="str">
        <f t="shared" si="0"/>
        <v/>
      </c>
      <c r="C74" s="143" t="str">
        <f t="shared" si="1"/>
        <v/>
      </c>
      <c r="D74" s="144" t="str">
        <f t="shared" si="2"/>
        <v/>
      </c>
      <c r="E74" s="144" t="str">
        <f t="shared" si="3"/>
        <v/>
      </c>
      <c r="F74" s="144" t="str">
        <f t="shared" si="4"/>
        <v/>
      </c>
      <c r="G74" s="144" t="str">
        <f t="shared" si="5"/>
        <v/>
      </c>
      <c r="H74" s="145" t="str">
        <f t="shared" si="6"/>
        <v/>
      </c>
      <c r="I74" s="125"/>
      <c r="J74" s="125"/>
      <c r="K74" s="125"/>
      <c r="L74" s="125"/>
      <c r="M74" s="125"/>
      <c r="N74" s="125"/>
      <c r="O74" s="125"/>
    </row>
    <row r="75" spans="1:15" ht="13.5" customHeight="1">
      <c r="A75" s="125"/>
      <c r="B75" s="142" t="str">
        <f t="shared" si="0"/>
        <v/>
      </c>
      <c r="C75" s="143" t="str">
        <f t="shared" si="1"/>
        <v/>
      </c>
      <c r="D75" s="144" t="str">
        <f t="shared" si="2"/>
        <v/>
      </c>
      <c r="E75" s="144" t="str">
        <f t="shared" si="3"/>
        <v/>
      </c>
      <c r="F75" s="144" t="str">
        <f t="shared" si="4"/>
        <v/>
      </c>
      <c r="G75" s="144" t="str">
        <f t="shared" si="5"/>
        <v/>
      </c>
      <c r="H75" s="145" t="str">
        <f t="shared" si="6"/>
        <v/>
      </c>
      <c r="I75" s="125"/>
      <c r="J75" s="125"/>
      <c r="K75" s="125"/>
      <c r="L75" s="125"/>
      <c r="M75" s="125"/>
      <c r="N75" s="125"/>
      <c r="O75" s="125"/>
    </row>
    <row r="76" spans="1:15" ht="13.5" customHeight="1">
      <c r="A76" s="125"/>
      <c r="B76" s="142" t="str">
        <f t="shared" si="0"/>
        <v/>
      </c>
      <c r="C76" s="143" t="str">
        <f t="shared" si="1"/>
        <v/>
      </c>
      <c r="D76" s="144" t="str">
        <f t="shared" si="2"/>
        <v/>
      </c>
      <c r="E76" s="144" t="str">
        <f t="shared" si="3"/>
        <v/>
      </c>
      <c r="F76" s="144" t="str">
        <f t="shared" si="4"/>
        <v/>
      </c>
      <c r="G76" s="144" t="str">
        <f t="shared" si="5"/>
        <v/>
      </c>
      <c r="H76" s="145" t="str">
        <f t="shared" si="6"/>
        <v/>
      </c>
      <c r="I76" s="125"/>
      <c r="J76" s="125"/>
      <c r="K76" s="125"/>
      <c r="L76" s="125"/>
      <c r="M76" s="125"/>
      <c r="N76" s="125"/>
      <c r="O76" s="125"/>
    </row>
    <row r="77" spans="1:15" ht="13.5" customHeight="1">
      <c r="A77" s="125"/>
      <c r="B77" s="142" t="str">
        <f t="shared" si="0"/>
        <v/>
      </c>
      <c r="C77" s="143" t="str">
        <f t="shared" si="1"/>
        <v/>
      </c>
      <c r="D77" s="144" t="str">
        <f t="shared" si="2"/>
        <v/>
      </c>
      <c r="E77" s="144" t="str">
        <f t="shared" si="3"/>
        <v/>
      </c>
      <c r="F77" s="144" t="str">
        <f t="shared" si="4"/>
        <v/>
      </c>
      <c r="G77" s="144" t="str">
        <f t="shared" si="5"/>
        <v/>
      </c>
      <c r="H77" s="145" t="str">
        <f t="shared" si="6"/>
        <v/>
      </c>
      <c r="I77" s="125"/>
      <c r="J77" s="125"/>
      <c r="K77" s="125"/>
      <c r="L77" s="125"/>
      <c r="M77" s="125"/>
      <c r="N77" s="125"/>
      <c r="O77" s="125"/>
    </row>
    <row r="78" spans="1:15" ht="13.5" customHeight="1">
      <c r="A78" s="125"/>
      <c r="B78" s="142" t="str">
        <f t="shared" si="0"/>
        <v/>
      </c>
      <c r="C78" s="143" t="str">
        <f t="shared" si="1"/>
        <v/>
      </c>
      <c r="D78" s="144" t="str">
        <f t="shared" si="2"/>
        <v/>
      </c>
      <c r="E78" s="144" t="str">
        <f t="shared" si="3"/>
        <v/>
      </c>
      <c r="F78" s="144" t="str">
        <f t="shared" si="4"/>
        <v/>
      </c>
      <c r="G78" s="144" t="str">
        <f t="shared" si="5"/>
        <v/>
      </c>
      <c r="H78" s="145" t="str">
        <f t="shared" si="6"/>
        <v/>
      </c>
      <c r="I78" s="125"/>
      <c r="J78" s="125"/>
      <c r="K78" s="125"/>
      <c r="L78" s="125"/>
      <c r="M78" s="125"/>
      <c r="N78" s="125"/>
      <c r="O78" s="125"/>
    </row>
    <row r="79" spans="1:15" ht="13.5" customHeight="1">
      <c r="A79" s="125"/>
      <c r="B79" s="142" t="str">
        <f t="shared" si="0"/>
        <v/>
      </c>
      <c r="C79" s="143" t="str">
        <f t="shared" si="1"/>
        <v/>
      </c>
      <c r="D79" s="144" t="str">
        <f t="shared" si="2"/>
        <v/>
      </c>
      <c r="E79" s="144" t="str">
        <f t="shared" si="3"/>
        <v/>
      </c>
      <c r="F79" s="144" t="str">
        <f t="shared" si="4"/>
        <v/>
      </c>
      <c r="G79" s="144" t="str">
        <f t="shared" si="5"/>
        <v/>
      </c>
      <c r="H79" s="145" t="str">
        <f t="shared" si="6"/>
        <v/>
      </c>
      <c r="I79" s="125"/>
      <c r="J79" s="125"/>
      <c r="K79" s="125"/>
      <c r="L79" s="125"/>
      <c r="M79" s="125"/>
      <c r="N79" s="125"/>
      <c r="O79" s="125"/>
    </row>
    <row r="80" spans="1:15" ht="13.5" customHeight="1">
      <c r="A80" s="125"/>
      <c r="B80" s="142" t="str">
        <f t="shared" si="0"/>
        <v/>
      </c>
      <c r="C80" s="143" t="str">
        <f t="shared" si="1"/>
        <v/>
      </c>
      <c r="D80" s="144" t="str">
        <f t="shared" si="2"/>
        <v/>
      </c>
      <c r="E80" s="144" t="str">
        <f t="shared" si="3"/>
        <v/>
      </c>
      <c r="F80" s="144" t="str">
        <f t="shared" si="4"/>
        <v/>
      </c>
      <c r="G80" s="144" t="str">
        <f t="shared" si="5"/>
        <v/>
      </c>
      <c r="H80" s="145" t="str">
        <f t="shared" si="6"/>
        <v/>
      </c>
      <c r="I80" s="125"/>
      <c r="J80" s="125"/>
      <c r="K80" s="125"/>
      <c r="L80" s="125"/>
      <c r="M80" s="125"/>
      <c r="N80" s="125"/>
      <c r="O80" s="125"/>
    </row>
    <row r="81" spans="1:15" ht="13.5" customHeight="1">
      <c r="A81" s="125"/>
      <c r="B81" s="142" t="str">
        <f t="shared" si="0"/>
        <v/>
      </c>
      <c r="C81" s="143" t="str">
        <f t="shared" si="1"/>
        <v/>
      </c>
      <c r="D81" s="144" t="str">
        <f t="shared" si="2"/>
        <v/>
      </c>
      <c r="E81" s="144" t="str">
        <f t="shared" si="3"/>
        <v/>
      </c>
      <c r="F81" s="144" t="str">
        <f t="shared" si="4"/>
        <v/>
      </c>
      <c r="G81" s="144" t="str">
        <f t="shared" si="5"/>
        <v/>
      </c>
      <c r="H81" s="145" t="str">
        <f t="shared" si="6"/>
        <v/>
      </c>
      <c r="I81" s="125"/>
      <c r="J81" s="125"/>
      <c r="K81" s="125"/>
      <c r="L81" s="125"/>
      <c r="M81" s="125"/>
      <c r="N81" s="125"/>
      <c r="O81" s="125"/>
    </row>
    <row r="82" spans="1:15" ht="13.5" customHeight="1">
      <c r="A82" s="125"/>
      <c r="B82" s="142" t="str">
        <f t="shared" si="0"/>
        <v/>
      </c>
      <c r="C82" s="143" t="str">
        <f t="shared" si="1"/>
        <v/>
      </c>
      <c r="D82" s="144" t="str">
        <f t="shared" si="2"/>
        <v/>
      </c>
      <c r="E82" s="144" t="str">
        <f t="shared" si="3"/>
        <v/>
      </c>
      <c r="F82" s="144" t="str">
        <f t="shared" si="4"/>
        <v/>
      </c>
      <c r="G82" s="144" t="str">
        <f t="shared" si="5"/>
        <v/>
      </c>
      <c r="H82" s="145" t="str">
        <f t="shared" si="6"/>
        <v/>
      </c>
      <c r="I82" s="125"/>
      <c r="J82" s="125"/>
      <c r="K82" s="125"/>
      <c r="L82" s="125"/>
      <c r="M82" s="125"/>
      <c r="N82" s="125"/>
      <c r="O82" s="125"/>
    </row>
    <row r="83" spans="1:15" ht="13.5" customHeight="1">
      <c r="A83" s="125"/>
      <c r="B83" s="142" t="str">
        <f t="shared" si="0"/>
        <v/>
      </c>
      <c r="C83" s="143" t="str">
        <f t="shared" si="1"/>
        <v/>
      </c>
      <c r="D83" s="144" t="str">
        <f t="shared" si="2"/>
        <v/>
      </c>
      <c r="E83" s="144" t="str">
        <f t="shared" si="3"/>
        <v/>
      </c>
      <c r="F83" s="144" t="str">
        <f t="shared" si="4"/>
        <v/>
      </c>
      <c r="G83" s="144" t="str">
        <f t="shared" si="5"/>
        <v/>
      </c>
      <c r="H83" s="145" t="str">
        <f t="shared" si="6"/>
        <v/>
      </c>
      <c r="I83" s="125"/>
      <c r="J83" s="125"/>
      <c r="K83" s="125"/>
      <c r="L83" s="125"/>
      <c r="M83" s="125"/>
      <c r="N83" s="125"/>
      <c r="O83" s="125"/>
    </row>
    <row r="84" spans="1:15" ht="13.5" customHeight="1">
      <c r="A84" s="125"/>
      <c r="B84" s="142" t="str">
        <f t="shared" si="0"/>
        <v/>
      </c>
      <c r="C84" s="143" t="str">
        <f t="shared" si="1"/>
        <v/>
      </c>
      <c r="D84" s="144" t="str">
        <f t="shared" si="2"/>
        <v/>
      </c>
      <c r="E84" s="144" t="str">
        <f t="shared" si="3"/>
        <v/>
      </c>
      <c r="F84" s="144" t="str">
        <f t="shared" si="4"/>
        <v/>
      </c>
      <c r="G84" s="144" t="str">
        <f t="shared" si="5"/>
        <v/>
      </c>
      <c r="H84" s="145" t="str">
        <f t="shared" si="6"/>
        <v/>
      </c>
      <c r="I84" s="125"/>
      <c r="J84" s="125"/>
      <c r="K84" s="125"/>
      <c r="L84" s="125"/>
      <c r="M84" s="125"/>
      <c r="N84" s="125"/>
      <c r="O84" s="125"/>
    </row>
    <row r="85" spans="1:15" ht="13.5" customHeight="1">
      <c r="A85" s="125"/>
      <c r="B85" s="142" t="str">
        <f t="shared" si="0"/>
        <v/>
      </c>
      <c r="C85" s="143" t="str">
        <f t="shared" si="1"/>
        <v/>
      </c>
      <c r="D85" s="144" t="str">
        <f t="shared" si="2"/>
        <v/>
      </c>
      <c r="E85" s="144" t="str">
        <f t="shared" si="3"/>
        <v/>
      </c>
      <c r="F85" s="144" t="str">
        <f t="shared" si="4"/>
        <v/>
      </c>
      <c r="G85" s="144" t="str">
        <f t="shared" si="5"/>
        <v/>
      </c>
      <c r="H85" s="145" t="str">
        <f t="shared" si="6"/>
        <v/>
      </c>
      <c r="I85" s="125"/>
      <c r="J85" s="125"/>
      <c r="K85" s="125"/>
      <c r="L85" s="125"/>
      <c r="M85" s="125"/>
      <c r="N85" s="125"/>
      <c r="O85" s="125"/>
    </row>
    <row r="86" spans="1:15" ht="13.5" customHeight="1">
      <c r="A86" s="125"/>
      <c r="B86" s="147" t="str">
        <f t="shared" si="0"/>
        <v/>
      </c>
      <c r="C86" s="148" t="str">
        <f t="shared" si="1"/>
        <v/>
      </c>
      <c r="D86" s="149" t="str">
        <f t="shared" si="2"/>
        <v/>
      </c>
      <c r="E86" s="149" t="str">
        <f t="shared" si="3"/>
        <v/>
      </c>
      <c r="F86" s="149" t="str">
        <f t="shared" si="4"/>
        <v/>
      </c>
      <c r="G86" s="149" t="str">
        <f t="shared" si="5"/>
        <v/>
      </c>
      <c r="H86" s="150" t="str">
        <f t="shared" si="6"/>
        <v/>
      </c>
      <c r="I86" s="125"/>
      <c r="J86" s="125"/>
      <c r="K86" s="125"/>
      <c r="L86" s="125"/>
      <c r="M86" s="125"/>
      <c r="N86" s="125"/>
      <c r="O86" s="125"/>
    </row>
    <row r="87" spans="1:15" ht="13.5" customHeight="1">
      <c r="A87" s="125"/>
      <c r="B87" s="151" t="str">
        <f t="shared" si="0"/>
        <v/>
      </c>
      <c r="C87" s="143" t="str">
        <f t="shared" si="1"/>
        <v/>
      </c>
      <c r="D87" s="144" t="str">
        <f t="shared" si="2"/>
        <v/>
      </c>
      <c r="E87" s="144" t="str">
        <f t="shared" si="3"/>
        <v/>
      </c>
      <c r="F87" s="144" t="str">
        <f t="shared" si="4"/>
        <v/>
      </c>
      <c r="G87" s="144" t="str">
        <f t="shared" si="5"/>
        <v/>
      </c>
      <c r="H87" s="144" t="str">
        <f t="shared" si="6"/>
        <v/>
      </c>
      <c r="I87" s="125"/>
      <c r="J87" s="125"/>
      <c r="K87" s="125"/>
      <c r="L87" s="125"/>
      <c r="M87" s="125"/>
      <c r="N87" s="125"/>
      <c r="O87" s="125"/>
    </row>
    <row r="88" spans="1:15" ht="13.5" customHeight="1">
      <c r="A88" s="125"/>
      <c r="B88" s="151" t="str">
        <f t="shared" si="0"/>
        <v/>
      </c>
      <c r="C88" s="143" t="str">
        <f t="shared" si="1"/>
        <v/>
      </c>
      <c r="D88" s="144" t="str">
        <f t="shared" si="2"/>
        <v/>
      </c>
      <c r="E88" s="144" t="str">
        <f t="shared" si="3"/>
        <v/>
      </c>
      <c r="F88" s="144" t="str">
        <f t="shared" si="4"/>
        <v/>
      </c>
      <c r="G88" s="144" t="str">
        <f t="shared" si="5"/>
        <v/>
      </c>
      <c r="H88" s="144" t="str">
        <f t="shared" si="6"/>
        <v/>
      </c>
      <c r="I88" s="125"/>
      <c r="J88" s="125"/>
      <c r="K88" s="125"/>
      <c r="L88" s="125"/>
      <c r="M88" s="125"/>
      <c r="N88" s="125"/>
      <c r="O88" s="125"/>
    </row>
    <row r="89" spans="1:15" ht="13.5" customHeight="1">
      <c r="A89" s="125"/>
      <c r="B89" s="151" t="str">
        <f t="shared" si="0"/>
        <v/>
      </c>
      <c r="C89" s="143" t="str">
        <f t="shared" si="1"/>
        <v/>
      </c>
      <c r="D89" s="144" t="str">
        <f t="shared" si="2"/>
        <v/>
      </c>
      <c r="E89" s="144" t="str">
        <f t="shared" si="3"/>
        <v/>
      </c>
      <c r="F89" s="144" t="str">
        <f t="shared" si="4"/>
        <v/>
      </c>
      <c r="G89" s="144" t="str">
        <f t="shared" si="5"/>
        <v/>
      </c>
      <c r="H89" s="144" t="str">
        <f t="shared" si="6"/>
        <v/>
      </c>
      <c r="I89" s="125"/>
      <c r="J89" s="125"/>
      <c r="K89" s="125"/>
      <c r="L89" s="125"/>
      <c r="M89" s="125"/>
      <c r="N89" s="125"/>
      <c r="O89" s="125"/>
    </row>
    <row r="90" spans="1:15" ht="13.5" customHeight="1">
      <c r="A90" s="125"/>
      <c r="B90" s="151" t="str">
        <f t="shared" si="0"/>
        <v/>
      </c>
      <c r="C90" s="143" t="str">
        <f t="shared" si="1"/>
        <v/>
      </c>
      <c r="D90" s="144" t="str">
        <f t="shared" si="2"/>
        <v/>
      </c>
      <c r="E90" s="144" t="str">
        <f t="shared" si="3"/>
        <v/>
      </c>
      <c r="F90" s="144" t="str">
        <f t="shared" si="4"/>
        <v/>
      </c>
      <c r="G90" s="144" t="str">
        <f t="shared" si="5"/>
        <v/>
      </c>
      <c r="H90" s="144" t="str">
        <f t="shared" si="6"/>
        <v/>
      </c>
      <c r="I90" s="125"/>
      <c r="J90" s="125"/>
      <c r="K90" s="125"/>
      <c r="L90" s="125"/>
      <c r="M90" s="125"/>
      <c r="N90" s="125"/>
      <c r="O90" s="125"/>
    </row>
    <row r="91" spans="1:15" ht="13.5" customHeight="1">
      <c r="A91" s="125"/>
      <c r="B91" s="151" t="str">
        <f t="shared" si="0"/>
        <v/>
      </c>
      <c r="C91" s="143" t="str">
        <f t="shared" si="1"/>
        <v/>
      </c>
      <c r="D91" s="144" t="str">
        <f t="shared" si="2"/>
        <v/>
      </c>
      <c r="E91" s="144" t="str">
        <f t="shared" si="3"/>
        <v/>
      </c>
      <c r="F91" s="144" t="str">
        <f t="shared" si="4"/>
        <v/>
      </c>
      <c r="G91" s="144" t="str">
        <f t="shared" si="5"/>
        <v/>
      </c>
      <c r="H91" s="144" t="str">
        <f t="shared" si="6"/>
        <v/>
      </c>
      <c r="I91" s="125"/>
      <c r="J91" s="125"/>
      <c r="K91" s="125"/>
      <c r="L91" s="125"/>
      <c r="M91" s="125"/>
      <c r="N91" s="125"/>
      <c r="O91" s="125"/>
    </row>
    <row r="92" spans="1:15" ht="13.5" customHeight="1">
      <c r="A92" s="125"/>
      <c r="B92" s="151" t="str">
        <f t="shared" si="0"/>
        <v/>
      </c>
      <c r="C92" s="143" t="str">
        <f t="shared" si="1"/>
        <v/>
      </c>
      <c r="D92" s="144" t="str">
        <f t="shared" si="2"/>
        <v/>
      </c>
      <c r="E92" s="144" t="str">
        <f t="shared" si="3"/>
        <v/>
      </c>
      <c r="F92" s="144" t="str">
        <f t="shared" si="4"/>
        <v/>
      </c>
      <c r="G92" s="144" t="str">
        <f t="shared" si="5"/>
        <v/>
      </c>
      <c r="H92" s="144" t="str">
        <f t="shared" si="6"/>
        <v/>
      </c>
      <c r="I92" s="125"/>
      <c r="J92" s="125"/>
      <c r="K92" s="125"/>
      <c r="L92" s="125"/>
      <c r="M92" s="125"/>
      <c r="N92" s="125"/>
      <c r="O92" s="125"/>
    </row>
    <row r="93" spans="1:15" ht="13.5" customHeight="1">
      <c r="A93" s="125"/>
      <c r="B93" s="151" t="str">
        <f t="shared" si="0"/>
        <v/>
      </c>
      <c r="C93" s="143" t="str">
        <f t="shared" si="1"/>
        <v/>
      </c>
      <c r="D93" s="144" t="str">
        <f t="shared" si="2"/>
        <v/>
      </c>
      <c r="E93" s="144" t="str">
        <f t="shared" si="3"/>
        <v/>
      </c>
      <c r="F93" s="144" t="str">
        <f t="shared" si="4"/>
        <v/>
      </c>
      <c r="G93" s="144" t="str">
        <f t="shared" si="5"/>
        <v/>
      </c>
      <c r="H93" s="144" t="str">
        <f t="shared" si="6"/>
        <v/>
      </c>
      <c r="I93" s="125"/>
      <c r="J93" s="125"/>
      <c r="K93" s="125"/>
      <c r="L93" s="125"/>
      <c r="M93" s="125"/>
      <c r="N93" s="125"/>
      <c r="O93" s="125"/>
    </row>
    <row r="94" spans="1:15" ht="13.5" customHeight="1">
      <c r="A94" s="125"/>
      <c r="B94" s="151" t="str">
        <f t="shared" si="0"/>
        <v/>
      </c>
      <c r="C94" s="143" t="str">
        <f t="shared" si="1"/>
        <v/>
      </c>
      <c r="D94" s="144" t="str">
        <f t="shared" si="2"/>
        <v/>
      </c>
      <c r="E94" s="144" t="str">
        <f t="shared" si="3"/>
        <v/>
      </c>
      <c r="F94" s="144" t="str">
        <f t="shared" si="4"/>
        <v/>
      </c>
      <c r="G94" s="144" t="str">
        <f t="shared" si="5"/>
        <v/>
      </c>
      <c r="H94" s="144" t="str">
        <f t="shared" si="6"/>
        <v/>
      </c>
      <c r="I94" s="125"/>
      <c r="J94" s="125"/>
      <c r="K94" s="125"/>
      <c r="L94" s="125"/>
      <c r="M94" s="125"/>
      <c r="N94" s="125"/>
      <c r="O94" s="125"/>
    </row>
    <row r="95" spans="1:15" ht="13.5" customHeight="1">
      <c r="A95" s="125"/>
      <c r="B95" s="151" t="str">
        <f t="shared" si="0"/>
        <v/>
      </c>
      <c r="C95" s="143" t="str">
        <f t="shared" si="1"/>
        <v/>
      </c>
      <c r="D95" s="144" t="str">
        <f t="shared" si="2"/>
        <v/>
      </c>
      <c r="E95" s="144" t="str">
        <f t="shared" si="3"/>
        <v/>
      </c>
      <c r="F95" s="144" t="str">
        <f t="shared" si="4"/>
        <v/>
      </c>
      <c r="G95" s="144" t="str">
        <f t="shared" si="5"/>
        <v/>
      </c>
      <c r="H95" s="144" t="str">
        <f t="shared" si="6"/>
        <v/>
      </c>
      <c r="I95" s="125"/>
      <c r="J95" s="125"/>
      <c r="K95" s="125"/>
      <c r="L95" s="125"/>
      <c r="M95" s="125"/>
      <c r="N95" s="125"/>
      <c r="O95" s="125"/>
    </row>
    <row r="96" spans="1:15" ht="13.5" customHeight="1">
      <c r="A96" s="125"/>
      <c r="B96" s="151" t="str">
        <f t="shared" si="0"/>
        <v/>
      </c>
      <c r="C96" s="143" t="str">
        <f t="shared" si="1"/>
        <v/>
      </c>
      <c r="D96" s="144" t="str">
        <f t="shared" si="2"/>
        <v/>
      </c>
      <c r="E96" s="144" t="str">
        <f t="shared" si="3"/>
        <v/>
      </c>
      <c r="F96" s="144" t="str">
        <f t="shared" si="4"/>
        <v/>
      </c>
      <c r="G96" s="144" t="str">
        <f t="shared" si="5"/>
        <v/>
      </c>
      <c r="H96" s="144" t="str">
        <f t="shared" si="6"/>
        <v/>
      </c>
      <c r="I96" s="125"/>
      <c r="J96" s="125"/>
      <c r="K96" s="125"/>
      <c r="L96" s="125"/>
      <c r="M96" s="125"/>
      <c r="N96" s="125"/>
      <c r="O96" s="125"/>
    </row>
    <row r="97" spans="1:15" ht="13.5" customHeight="1">
      <c r="A97" s="125"/>
      <c r="B97" s="151" t="str">
        <f t="shared" si="0"/>
        <v/>
      </c>
      <c r="C97" s="143" t="str">
        <f t="shared" si="1"/>
        <v/>
      </c>
      <c r="D97" s="144" t="str">
        <f t="shared" si="2"/>
        <v/>
      </c>
      <c r="E97" s="144" t="str">
        <f t="shared" si="3"/>
        <v/>
      </c>
      <c r="F97" s="144" t="str">
        <f t="shared" si="4"/>
        <v/>
      </c>
      <c r="G97" s="144" t="str">
        <f t="shared" si="5"/>
        <v/>
      </c>
      <c r="H97" s="144" t="str">
        <f t="shared" si="6"/>
        <v/>
      </c>
      <c r="I97" s="125"/>
      <c r="J97" s="125"/>
      <c r="K97" s="125"/>
      <c r="L97" s="125"/>
      <c r="M97" s="125"/>
      <c r="N97" s="125"/>
      <c r="O97" s="125"/>
    </row>
    <row r="98" spans="1:15" ht="13.5" customHeight="1">
      <c r="A98" s="125"/>
      <c r="B98" s="151" t="str">
        <f t="shared" si="0"/>
        <v/>
      </c>
      <c r="C98" s="143" t="str">
        <f t="shared" si="1"/>
        <v/>
      </c>
      <c r="D98" s="144" t="str">
        <f t="shared" si="2"/>
        <v/>
      </c>
      <c r="E98" s="144" t="str">
        <f t="shared" si="3"/>
        <v/>
      </c>
      <c r="F98" s="144" t="str">
        <f t="shared" si="4"/>
        <v/>
      </c>
      <c r="G98" s="144" t="str">
        <f t="shared" si="5"/>
        <v/>
      </c>
      <c r="H98" s="144" t="str">
        <f t="shared" si="6"/>
        <v/>
      </c>
      <c r="I98" s="125"/>
      <c r="J98" s="125"/>
      <c r="K98" s="125"/>
      <c r="L98" s="125"/>
      <c r="M98" s="125"/>
      <c r="N98" s="125"/>
      <c r="O98" s="125"/>
    </row>
    <row r="99" spans="1:15" ht="13.5" customHeight="1">
      <c r="A99" s="125"/>
      <c r="B99" s="151" t="str">
        <f t="shared" si="0"/>
        <v/>
      </c>
      <c r="C99" s="143" t="str">
        <f t="shared" si="1"/>
        <v/>
      </c>
      <c r="D99" s="144" t="str">
        <f t="shared" si="2"/>
        <v/>
      </c>
      <c r="E99" s="144" t="str">
        <f t="shared" si="3"/>
        <v/>
      </c>
      <c r="F99" s="144" t="str">
        <f t="shared" si="4"/>
        <v/>
      </c>
      <c r="G99" s="144" t="str">
        <f t="shared" si="5"/>
        <v/>
      </c>
      <c r="H99" s="144" t="str">
        <f t="shared" si="6"/>
        <v/>
      </c>
      <c r="I99" s="125"/>
      <c r="J99" s="125"/>
      <c r="K99" s="125"/>
      <c r="L99" s="125"/>
      <c r="M99" s="125"/>
      <c r="N99" s="125"/>
      <c r="O99" s="125"/>
    </row>
    <row r="100" spans="1:15" ht="13.5" customHeight="1">
      <c r="A100" s="125"/>
      <c r="B100" s="151" t="str">
        <f t="shared" si="0"/>
        <v/>
      </c>
      <c r="C100" s="143" t="str">
        <f t="shared" si="1"/>
        <v/>
      </c>
      <c r="D100" s="144" t="str">
        <f t="shared" si="2"/>
        <v/>
      </c>
      <c r="E100" s="144" t="str">
        <f t="shared" si="3"/>
        <v/>
      </c>
      <c r="F100" s="144" t="str">
        <f t="shared" si="4"/>
        <v/>
      </c>
      <c r="G100" s="144" t="str">
        <f t="shared" si="5"/>
        <v/>
      </c>
      <c r="H100" s="144" t="str">
        <f t="shared" si="6"/>
        <v/>
      </c>
      <c r="I100" s="125"/>
      <c r="J100" s="125"/>
      <c r="K100" s="125"/>
      <c r="L100" s="125"/>
      <c r="M100" s="125"/>
      <c r="N100" s="125"/>
      <c r="O100" s="125"/>
    </row>
    <row r="101" spans="1:15" ht="13.5" customHeight="1">
      <c r="A101" s="125"/>
      <c r="B101" s="151" t="str">
        <f t="shared" si="0"/>
        <v/>
      </c>
      <c r="C101" s="143" t="str">
        <f t="shared" si="1"/>
        <v/>
      </c>
      <c r="D101" s="144" t="str">
        <f t="shared" si="2"/>
        <v/>
      </c>
      <c r="E101" s="144" t="str">
        <f t="shared" si="3"/>
        <v/>
      </c>
      <c r="F101" s="144" t="str">
        <f t="shared" si="4"/>
        <v/>
      </c>
      <c r="G101" s="144" t="str">
        <f t="shared" si="5"/>
        <v/>
      </c>
      <c r="H101" s="144" t="str">
        <f t="shared" si="6"/>
        <v/>
      </c>
      <c r="I101" s="125"/>
      <c r="J101" s="125"/>
      <c r="K101" s="125"/>
      <c r="L101" s="125"/>
      <c r="M101" s="125"/>
      <c r="N101" s="125"/>
      <c r="O101" s="125"/>
    </row>
    <row r="102" spans="1:15" ht="13.5" customHeight="1">
      <c r="A102" s="125"/>
      <c r="B102" s="151" t="str">
        <f t="shared" si="0"/>
        <v/>
      </c>
      <c r="C102" s="143" t="str">
        <f t="shared" si="1"/>
        <v/>
      </c>
      <c r="D102" s="144" t="str">
        <f t="shared" si="2"/>
        <v/>
      </c>
      <c r="E102" s="144" t="str">
        <f t="shared" si="3"/>
        <v/>
      </c>
      <c r="F102" s="144" t="str">
        <f t="shared" si="4"/>
        <v/>
      </c>
      <c r="G102" s="144" t="str">
        <f t="shared" si="5"/>
        <v/>
      </c>
      <c r="H102" s="144" t="str">
        <f t="shared" si="6"/>
        <v/>
      </c>
      <c r="I102" s="125"/>
      <c r="J102" s="125"/>
      <c r="K102" s="125"/>
      <c r="L102" s="125"/>
      <c r="M102" s="125"/>
      <c r="N102" s="125"/>
      <c r="O102" s="125"/>
    </row>
    <row r="103" spans="1:15" ht="13.5" customHeight="1">
      <c r="A103" s="125"/>
      <c r="B103" s="151" t="str">
        <f t="shared" si="0"/>
        <v/>
      </c>
      <c r="C103" s="143" t="str">
        <f t="shared" si="1"/>
        <v/>
      </c>
      <c r="D103" s="144" t="str">
        <f t="shared" si="2"/>
        <v/>
      </c>
      <c r="E103" s="144" t="str">
        <f t="shared" si="3"/>
        <v/>
      </c>
      <c r="F103" s="144" t="str">
        <f t="shared" si="4"/>
        <v/>
      </c>
      <c r="G103" s="144" t="str">
        <f t="shared" si="5"/>
        <v/>
      </c>
      <c r="H103" s="144" t="str">
        <f t="shared" si="6"/>
        <v/>
      </c>
      <c r="I103" s="125"/>
      <c r="J103" s="125"/>
      <c r="K103" s="125"/>
      <c r="L103" s="125"/>
      <c r="M103" s="125"/>
      <c r="N103" s="125"/>
      <c r="O103" s="125"/>
    </row>
    <row r="104" spans="1:15" ht="13.5" customHeight="1">
      <c r="A104" s="125"/>
      <c r="B104" s="151" t="str">
        <f t="shared" si="0"/>
        <v/>
      </c>
      <c r="C104" s="143" t="str">
        <f t="shared" si="1"/>
        <v/>
      </c>
      <c r="D104" s="144" t="str">
        <f t="shared" si="2"/>
        <v/>
      </c>
      <c r="E104" s="144" t="str">
        <f t="shared" si="3"/>
        <v/>
      </c>
      <c r="F104" s="144" t="str">
        <f t="shared" si="4"/>
        <v/>
      </c>
      <c r="G104" s="144" t="str">
        <f t="shared" si="5"/>
        <v/>
      </c>
      <c r="H104" s="144" t="str">
        <f t="shared" si="6"/>
        <v/>
      </c>
      <c r="I104" s="125"/>
      <c r="J104" s="125"/>
      <c r="K104" s="125"/>
      <c r="L104" s="125"/>
      <c r="M104" s="125"/>
      <c r="N104" s="125"/>
      <c r="O104" s="125"/>
    </row>
    <row r="105" spans="1:15" ht="13.5" customHeight="1">
      <c r="A105" s="125"/>
      <c r="B105" s="151" t="str">
        <f t="shared" si="0"/>
        <v/>
      </c>
      <c r="C105" s="143" t="str">
        <f t="shared" si="1"/>
        <v/>
      </c>
      <c r="D105" s="144" t="str">
        <f t="shared" si="2"/>
        <v/>
      </c>
      <c r="E105" s="144" t="str">
        <f t="shared" si="3"/>
        <v/>
      </c>
      <c r="F105" s="144" t="str">
        <f t="shared" si="4"/>
        <v/>
      </c>
      <c r="G105" s="144" t="str">
        <f t="shared" si="5"/>
        <v/>
      </c>
      <c r="H105" s="144" t="str">
        <f t="shared" si="6"/>
        <v/>
      </c>
      <c r="I105" s="125"/>
      <c r="J105" s="125"/>
      <c r="K105" s="125"/>
      <c r="L105" s="125"/>
      <c r="M105" s="125"/>
      <c r="N105" s="125"/>
      <c r="O105" s="125"/>
    </row>
    <row r="106" spans="1:15" ht="13.5" customHeight="1">
      <c r="A106" s="125"/>
      <c r="B106" s="151" t="str">
        <f t="shared" si="0"/>
        <v/>
      </c>
      <c r="C106" s="143" t="str">
        <f t="shared" si="1"/>
        <v/>
      </c>
      <c r="D106" s="144" t="str">
        <f t="shared" si="2"/>
        <v/>
      </c>
      <c r="E106" s="144" t="str">
        <f t="shared" si="3"/>
        <v/>
      </c>
      <c r="F106" s="144" t="str">
        <f t="shared" si="4"/>
        <v/>
      </c>
      <c r="G106" s="144" t="str">
        <f t="shared" si="5"/>
        <v/>
      </c>
      <c r="H106" s="144" t="str">
        <f t="shared" si="6"/>
        <v/>
      </c>
      <c r="I106" s="125"/>
      <c r="J106" s="125"/>
      <c r="K106" s="125"/>
      <c r="L106" s="125"/>
      <c r="M106" s="125"/>
      <c r="N106" s="125"/>
      <c r="O106" s="125"/>
    </row>
    <row r="107" spans="1:15" ht="13.5" customHeight="1">
      <c r="A107" s="125"/>
      <c r="B107" s="151" t="str">
        <f t="shared" si="0"/>
        <v/>
      </c>
      <c r="C107" s="143" t="str">
        <f t="shared" si="1"/>
        <v/>
      </c>
      <c r="D107" s="144" t="str">
        <f t="shared" si="2"/>
        <v/>
      </c>
      <c r="E107" s="144" t="str">
        <f t="shared" si="3"/>
        <v/>
      </c>
      <c r="F107" s="144" t="str">
        <f t="shared" si="4"/>
        <v/>
      </c>
      <c r="G107" s="144" t="str">
        <f t="shared" si="5"/>
        <v/>
      </c>
      <c r="H107" s="144" t="str">
        <f t="shared" si="6"/>
        <v/>
      </c>
      <c r="I107" s="125"/>
      <c r="J107" s="125"/>
      <c r="K107" s="125"/>
      <c r="L107" s="125"/>
      <c r="M107" s="125"/>
      <c r="N107" s="125"/>
      <c r="O107" s="125"/>
    </row>
    <row r="108" spans="1:15" ht="13.5" customHeight="1">
      <c r="A108" s="125"/>
      <c r="B108" s="151" t="str">
        <f t="shared" si="0"/>
        <v/>
      </c>
      <c r="C108" s="143" t="str">
        <f t="shared" si="1"/>
        <v/>
      </c>
      <c r="D108" s="144" t="str">
        <f t="shared" si="2"/>
        <v/>
      </c>
      <c r="E108" s="144" t="str">
        <f t="shared" si="3"/>
        <v/>
      </c>
      <c r="F108" s="144" t="str">
        <f t="shared" si="4"/>
        <v/>
      </c>
      <c r="G108" s="144" t="str">
        <f t="shared" si="5"/>
        <v/>
      </c>
      <c r="H108" s="144" t="str">
        <f t="shared" si="6"/>
        <v/>
      </c>
      <c r="I108" s="125"/>
      <c r="J108" s="125"/>
      <c r="K108" s="125"/>
      <c r="L108" s="125"/>
      <c r="M108" s="125"/>
      <c r="N108" s="125"/>
      <c r="O108" s="125"/>
    </row>
    <row r="109" spans="1:15" ht="13.5" customHeight="1">
      <c r="A109" s="125"/>
      <c r="B109" s="151" t="str">
        <f t="shared" si="0"/>
        <v/>
      </c>
      <c r="C109" s="143" t="str">
        <f t="shared" si="1"/>
        <v/>
      </c>
      <c r="D109" s="144" t="str">
        <f t="shared" si="2"/>
        <v/>
      </c>
      <c r="E109" s="144" t="str">
        <f t="shared" si="3"/>
        <v/>
      </c>
      <c r="F109" s="144" t="str">
        <f t="shared" si="4"/>
        <v/>
      </c>
      <c r="G109" s="144" t="str">
        <f t="shared" si="5"/>
        <v/>
      </c>
      <c r="H109" s="144" t="str">
        <f t="shared" si="6"/>
        <v/>
      </c>
      <c r="I109" s="125"/>
      <c r="J109" s="125"/>
      <c r="K109" s="125"/>
      <c r="L109" s="125"/>
      <c r="M109" s="125"/>
      <c r="N109" s="125"/>
      <c r="O109" s="125"/>
    </row>
    <row r="110" spans="1:15" ht="13.5" customHeight="1">
      <c r="A110" s="125"/>
      <c r="B110" s="151" t="str">
        <f t="shared" si="0"/>
        <v/>
      </c>
      <c r="C110" s="143" t="str">
        <f t="shared" si="1"/>
        <v/>
      </c>
      <c r="D110" s="144" t="str">
        <f t="shared" si="2"/>
        <v/>
      </c>
      <c r="E110" s="144" t="str">
        <f t="shared" si="3"/>
        <v/>
      </c>
      <c r="F110" s="144" t="str">
        <f t="shared" si="4"/>
        <v/>
      </c>
      <c r="G110" s="144" t="str">
        <f t="shared" si="5"/>
        <v/>
      </c>
      <c r="H110" s="144" t="str">
        <f t="shared" si="6"/>
        <v/>
      </c>
      <c r="I110" s="125"/>
      <c r="J110" s="125"/>
      <c r="K110" s="125"/>
      <c r="L110" s="125"/>
      <c r="M110" s="125"/>
      <c r="N110" s="125"/>
      <c r="O110" s="125"/>
    </row>
    <row r="111" spans="1:15" ht="13.5" customHeight="1">
      <c r="A111" s="125"/>
      <c r="B111" s="151" t="str">
        <f t="shared" si="0"/>
        <v/>
      </c>
      <c r="C111" s="143" t="str">
        <f t="shared" si="1"/>
        <v/>
      </c>
      <c r="D111" s="144" t="str">
        <f t="shared" si="2"/>
        <v/>
      </c>
      <c r="E111" s="144" t="str">
        <f t="shared" si="3"/>
        <v/>
      </c>
      <c r="F111" s="144" t="str">
        <f t="shared" si="4"/>
        <v/>
      </c>
      <c r="G111" s="144" t="str">
        <f t="shared" si="5"/>
        <v/>
      </c>
      <c r="H111" s="144" t="str">
        <f t="shared" si="6"/>
        <v/>
      </c>
      <c r="I111" s="125"/>
      <c r="J111" s="125"/>
      <c r="K111" s="125"/>
      <c r="L111" s="125"/>
      <c r="M111" s="125"/>
      <c r="N111" s="125"/>
      <c r="O111" s="125"/>
    </row>
    <row r="112" spans="1:15" ht="13.5" customHeight="1">
      <c r="A112" s="125"/>
      <c r="B112" s="151" t="str">
        <f t="shared" si="0"/>
        <v/>
      </c>
      <c r="C112" s="143" t="str">
        <f t="shared" si="1"/>
        <v/>
      </c>
      <c r="D112" s="144" t="str">
        <f t="shared" si="2"/>
        <v/>
      </c>
      <c r="E112" s="144" t="str">
        <f t="shared" si="3"/>
        <v/>
      </c>
      <c r="F112" s="144" t="str">
        <f t="shared" si="4"/>
        <v/>
      </c>
      <c r="G112" s="144" t="str">
        <f t="shared" si="5"/>
        <v/>
      </c>
      <c r="H112" s="144" t="str">
        <f t="shared" si="6"/>
        <v/>
      </c>
      <c r="I112" s="125"/>
      <c r="J112" s="125"/>
      <c r="K112" s="125"/>
      <c r="L112" s="125"/>
      <c r="M112" s="125"/>
      <c r="N112" s="125"/>
      <c r="O112" s="125"/>
    </row>
    <row r="113" spans="1:15" ht="13.5" customHeight="1">
      <c r="A113" s="125"/>
      <c r="B113" s="151" t="str">
        <f t="shared" si="0"/>
        <v/>
      </c>
      <c r="C113" s="143" t="str">
        <f t="shared" si="1"/>
        <v/>
      </c>
      <c r="D113" s="144" t="str">
        <f t="shared" si="2"/>
        <v/>
      </c>
      <c r="E113" s="144" t="str">
        <f t="shared" si="3"/>
        <v/>
      </c>
      <c r="F113" s="144" t="str">
        <f t="shared" si="4"/>
        <v/>
      </c>
      <c r="G113" s="144" t="str">
        <f t="shared" si="5"/>
        <v/>
      </c>
      <c r="H113" s="144" t="str">
        <f t="shared" si="6"/>
        <v/>
      </c>
      <c r="I113" s="125"/>
      <c r="J113" s="125"/>
      <c r="K113" s="125"/>
      <c r="L113" s="125"/>
      <c r="M113" s="125"/>
      <c r="N113" s="125"/>
      <c r="O113" s="125"/>
    </row>
    <row r="114" spans="1:15" ht="13.5" customHeight="1">
      <c r="A114" s="125"/>
      <c r="B114" s="151" t="str">
        <f t="shared" si="0"/>
        <v/>
      </c>
      <c r="C114" s="143" t="str">
        <f t="shared" si="1"/>
        <v/>
      </c>
      <c r="D114" s="144" t="str">
        <f t="shared" si="2"/>
        <v/>
      </c>
      <c r="E114" s="144" t="str">
        <f t="shared" si="3"/>
        <v/>
      </c>
      <c r="F114" s="144" t="str">
        <f t="shared" si="4"/>
        <v/>
      </c>
      <c r="G114" s="144" t="str">
        <f t="shared" si="5"/>
        <v/>
      </c>
      <c r="H114" s="144" t="str">
        <f t="shared" si="6"/>
        <v/>
      </c>
      <c r="I114" s="125"/>
      <c r="J114" s="125"/>
      <c r="K114" s="125"/>
      <c r="L114" s="125"/>
      <c r="M114" s="125"/>
      <c r="N114" s="125"/>
      <c r="O114" s="125"/>
    </row>
    <row r="115" spans="1:15" ht="13.5" customHeight="1">
      <c r="A115" s="125"/>
      <c r="B115" s="151" t="str">
        <f t="shared" si="0"/>
        <v/>
      </c>
      <c r="C115" s="143" t="str">
        <f t="shared" si="1"/>
        <v/>
      </c>
      <c r="D115" s="144" t="str">
        <f t="shared" si="2"/>
        <v/>
      </c>
      <c r="E115" s="144" t="str">
        <f t="shared" si="3"/>
        <v/>
      </c>
      <c r="F115" s="144" t="str">
        <f t="shared" si="4"/>
        <v/>
      </c>
      <c r="G115" s="144" t="str">
        <f t="shared" si="5"/>
        <v/>
      </c>
      <c r="H115" s="144" t="str">
        <f t="shared" si="6"/>
        <v/>
      </c>
      <c r="I115" s="125"/>
      <c r="J115" s="125"/>
      <c r="K115" s="125"/>
      <c r="L115" s="125"/>
      <c r="M115" s="125"/>
      <c r="N115" s="125"/>
      <c r="O115" s="125"/>
    </row>
    <row r="116" spans="1:15" ht="13.5" customHeight="1">
      <c r="A116" s="125"/>
      <c r="B116" s="151" t="str">
        <f t="shared" si="0"/>
        <v/>
      </c>
      <c r="C116" s="143" t="str">
        <f t="shared" si="1"/>
        <v/>
      </c>
      <c r="D116" s="144" t="str">
        <f t="shared" si="2"/>
        <v/>
      </c>
      <c r="E116" s="144" t="str">
        <f t="shared" si="3"/>
        <v/>
      </c>
      <c r="F116" s="144" t="str">
        <f t="shared" si="4"/>
        <v/>
      </c>
      <c r="G116" s="144" t="str">
        <f t="shared" si="5"/>
        <v/>
      </c>
      <c r="H116" s="144" t="str">
        <f t="shared" si="6"/>
        <v/>
      </c>
      <c r="I116" s="125"/>
      <c r="J116" s="125"/>
      <c r="K116" s="125"/>
      <c r="L116" s="125"/>
      <c r="M116" s="125"/>
      <c r="N116" s="125"/>
      <c r="O116" s="125"/>
    </row>
    <row r="117" spans="1:15" ht="14.25" customHeight="1">
      <c r="A117" s="125"/>
      <c r="B117" s="151" t="str">
        <f t="shared" si="0"/>
        <v/>
      </c>
      <c r="C117" s="143" t="str">
        <f t="shared" si="1"/>
        <v/>
      </c>
      <c r="D117" s="144" t="str">
        <f t="shared" si="2"/>
        <v/>
      </c>
      <c r="E117" s="144" t="str">
        <f t="shared" si="3"/>
        <v/>
      </c>
      <c r="F117" s="144" t="str">
        <f t="shared" si="4"/>
        <v/>
      </c>
      <c r="G117" s="144" t="str">
        <f t="shared" si="5"/>
        <v/>
      </c>
      <c r="H117" s="144" t="str">
        <f t="shared" si="6"/>
        <v/>
      </c>
      <c r="I117" s="125"/>
      <c r="J117" s="125"/>
      <c r="K117" s="125"/>
      <c r="L117" s="125"/>
      <c r="M117" s="125"/>
      <c r="N117" s="125"/>
      <c r="O117" s="125"/>
    </row>
    <row r="118" spans="1:15" ht="13.5" customHeight="1">
      <c r="A118" s="125"/>
      <c r="B118" s="151" t="str">
        <f t="shared" si="0"/>
        <v/>
      </c>
      <c r="C118" s="143" t="str">
        <f t="shared" si="1"/>
        <v/>
      </c>
      <c r="D118" s="144" t="str">
        <f t="shared" si="2"/>
        <v/>
      </c>
      <c r="E118" s="144" t="str">
        <f t="shared" si="3"/>
        <v/>
      </c>
      <c r="F118" s="144" t="str">
        <f t="shared" si="4"/>
        <v/>
      </c>
      <c r="G118" s="144" t="str">
        <f t="shared" si="5"/>
        <v/>
      </c>
      <c r="H118" s="144" t="str">
        <f t="shared" si="6"/>
        <v/>
      </c>
      <c r="I118" s="125"/>
      <c r="J118" s="125"/>
      <c r="K118" s="125"/>
      <c r="L118" s="125"/>
      <c r="M118" s="125"/>
      <c r="N118" s="125"/>
      <c r="O118" s="125"/>
    </row>
    <row r="119" spans="1:15" ht="13.5" customHeight="1">
      <c r="A119" s="125"/>
      <c r="B119" s="151" t="str">
        <f t="shared" si="0"/>
        <v/>
      </c>
      <c r="C119" s="143" t="str">
        <f t="shared" si="1"/>
        <v/>
      </c>
      <c r="D119" s="144" t="str">
        <f t="shared" si="2"/>
        <v/>
      </c>
      <c r="E119" s="144" t="str">
        <f t="shared" si="3"/>
        <v/>
      </c>
      <c r="F119" s="144" t="str">
        <f t="shared" si="4"/>
        <v/>
      </c>
      <c r="G119" s="144" t="str">
        <f t="shared" si="5"/>
        <v/>
      </c>
      <c r="H119" s="144" t="str">
        <f t="shared" si="6"/>
        <v/>
      </c>
      <c r="I119" s="125"/>
      <c r="J119" s="125"/>
      <c r="K119" s="125"/>
      <c r="L119" s="125"/>
      <c r="M119" s="125"/>
      <c r="N119" s="125"/>
      <c r="O119" s="125"/>
    </row>
    <row r="120" spans="1:15" ht="13.5" customHeight="1">
      <c r="A120" s="125"/>
      <c r="B120" s="151" t="str">
        <f t="shared" si="0"/>
        <v/>
      </c>
      <c r="C120" s="143" t="str">
        <f t="shared" si="1"/>
        <v/>
      </c>
      <c r="D120" s="144" t="str">
        <f t="shared" si="2"/>
        <v/>
      </c>
      <c r="E120" s="144" t="str">
        <f t="shared" si="3"/>
        <v/>
      </c>
      <c r="F120" s="144" t="str">
        <f t="shared" si="4"/>
        <v/>
      </c>
      <c r="G120" s="144" t="str">
        <f t="shared" si="5"/>
        <v/>
      </c>
      <c r="H120" s="144" t="str">
        <f t="shared" si="6"/>
        <v/>
      </c>
      <c r="I120" s="125"/>
      <c r="J120" s="125"/>
      <c r="K120" s="125"/>
      <c r="L120" s="125"/>
      <c r="M120" s="125"/>
      <c r="N120" s="125"/>
      <c r="O120" s="125"/>
    </row>
    <row r="121" spans="1:15" ht="13.5" customHeight="1">
      <c r="A121" s="125"/>
      <c r="B121" s="151" t="str">
        <f t="shared" si="0"/>
        <v/>
      </c>
      <c r="C121" s="143" t="str">
        <f t="shared" si="1"/>
        <v/>
      </c>
      <c r="D121" s="144" t="str">
        <f t="shared" si="2"/>
        <v/>
      </c>
      <c r="E121" s="144" t="str">
        <f t="shared" si="3"/>
        <v/>
      </c>
      <c r="F121" s="144" t="str">
        <f t="shared" si="4"/>
        <v/>
      </c>
      <c r="G121" s="144" t="str">
        <f t="shared" si="5"/>
        <v/>
      </c>
      <c r="H121" s="144" t="str">
        <f t="shared" si="6"/>
        <v/>
      </c>
      <c r="I121" s="125"/>
      <c r="J121" s="125"/>
      <c r="K121" s="125"/>
      <c r="L121" s="125"/>
      <c r="M121" s="125"/>
      <c r="N121" s="125"/>
      <c r="O121" s="125"/>
    </row>
    <row r="122" spans="1:15" ht="13.5" customHeight="1">
      <c r="A122" s="125"/>
      <c r="B122" s="151" t="str">
        <f t="shared" si="0"/>
        <v/>
      </c>
      <c r="C122" s="143" t="str">
        <f t="shared" si="1"/>
        <v/>
      </c>
      <c r="D122" s="144" t="str">
        <f t="shared" si="2"/>
        <v/>
      </c>
      <c r="E122" s="144" t="str">
        <f t="shared" si="3"/>
        <v/>
      </c>
      <c r="F122" s="144" t="str">
        <f t="shared" si="4"/>
        <v/>
      </c>
      <c r="G122" s="144" t="str">
        <f t="shared" si="5"/>
        <v/>
      </c>
      <c r="H122" s="144" t="str">
        <f t="shared" si="6"/>
        <v/>
      </c>
      <c r="I122" s="125"/>
      <c r="J122" s="125"/>
      <c r="K122" s="125"/>
      <c r="L122" s="125"/>
      <c r="M122" s="125"/>
      <c r="N122" s="125"/>
      <c r="O122" s="125"/>
    </row>
    <row r="123" spans="1:15" ht="13.5" customHeight="1">
      <c r="A123" s="125"/>
      <c r="B123" s="151" t="str">
        <f t="shared" si="0"/>
        <v/>
      </c>
      <c r="C123" s="143" t="str">
        <f t="shared" si="1"/>
        <v/>
      </c>
      <c r="D123" s="144" t="str">
        <f t="shared" si="2"/>
        <v/>
      </c>
      <c r="E123" s="144" t="str">
        <f t="shared" si="3"/>
        <v/>
      </c>
      <c r="F123" s="144" t="str">
        <f t="shared" si="4"/>
        <v/>
      </c>
      <c r="G123" s="144" t="str">
        <f t="shared" si="5"/>
        <v/>
      </c>
      <c r="H123" s="144" t="str">
        <f t="shared" si="6"/>
        <v/>
      </c>
      <c r="I123" s="125"/>
      <c r="J123" s="125"/>
      <c r="K123" s="125"/>
      <c r="L123" s="125"/>
      <c r="M123" s="125"/>
      <c r="N123" s="125"/>
      <c r="O123" s="125"/>
    </row>
    <row r="124" spans="1:15" ht="13.5" customHeight="1">
      <c r="A124" s="125"/>
      <c r="B124" s="151" t="str">
        <f t="shared" si="0"/>
        <v/>
      </c>
      <c r="C124" s="143" t="str">
        <f t="shared" si="1"/>
        <v/>
      </c>
      <c r="D124" s="144" t="str">
        <f t="shared" si="2"/>
        <v/>
      </c>
      <c r="E124" s="144" t="str">
        <f t="shared" si="3"/>
        <v/>
      </c>
      <c r="F124" s="144" t="str">
        <f t="shared" si="4"/>
        <v/>
      </c>
      <c r="G124" s="144" t="str">
        <f t="shared" si="5"/>
        <v/>
      </c>
      <c r="H124" s="144" t="str">
        <f t="shared" si="6"/>
        <v/>
      </c>
      <c r="I124" s="125"/>
      <c r="J124" s="125"/>
      <c r="K124" s="125"/>
      <c r="L124" s="125"/>
      <c r="M124" s="125"/>
      <c r="N124" s="125"/>
      <c r="O124" s="125"/>
    </row>
    <row r="125" spans="1:15" ht="13.5" customHeight="1">
      <c r="A125" s="125"/>
      <c r="B125" s="151" t="str">
        <f t="shared" si="0"/>
        <v/>
      </c>
      <c r="C125" s="143" t="str">
        <f t="shared" si="1"/>
        <v/>
      </c>
      <c r="D125" s="144" t="str">
        <f t="shared" si="2"/>
        <v/>
      </c>
      <c r="E125" s="144" t="str">
        <f t="shared" si="3"/>
        <v/>
      </c>
      <c r="F125" s="144" t="str">
        <f t="shared" si="4"/>
        <v/>
      </c>
      <c r="G125" s="144" t="str">
        <f t="shared" si="5"/>
        <v/>
      </c>
      <c r="H125" s="144" t="str">
        <f t="shared" si="6"/>
        <v/>
      </c>
      <c r="I125" s="125"/>
      <c r="J125" s="125"/>
      <c r="K125" s="125"/>
      <c r="L125" s="125"/>
      <c r="M125" s="125"/>
      <c r="N125" s="125"/>
      <c r="O125" s="125"/>
    </row>
    <row r="126" spans="1:15" ht="13.5" customHeight="1">
      <c r="A126" s="125"/>
      <c r="B126" s="151" t="str">
        <f t="shared" si="0"/>
        <v/>
      </c>
      <c r="C126" s="143" t="str">
        <f t="shared" si="1"/>
        <v/>
      </c>
      <c r="D126" s="144" t="str">
        <f t="shared" si="2"/>
        <v/>
      </c>
      <c r="E126" s="144" t="str">
        <f t="shared" si="3"/>
        <v/>
      </c>
      <c r="F126" s="144" t="str">
        <f t="shared" si="4"/>
        <v/>
      </c>
      <c r="G126" s="144" t="str">
        <f t="shared" si="5"/>
        <v/>
      </c>
      <c r="H126" s="144" t="str">
        <f t="shared" si="6"/>
        <v/>
      </c>
      <c r="I126" s="125"/>
      <c r="J126" s="125"/>
      <c r="K126" s="125"/>
      <c r="L126" s="125"/>
      <c r="M126" s="125"/>
      <c r="N126" s="125"/>
      <c r="O126" s="125"/>
    </row>
    <row r="127" spans="1:15" ht="13.5" customHeight="1">
      <c r="A127" s="125"/>
      <c r="B127" s="151" t="str">
        <f t="shared" si="0"/>
        <v/>
      </c>
      <c r="C127" s="143" t="str">
        <f t="shared" si="1"/>
        <v/>
      </c>
      <c r="D127" s="144" t="str">
        <f t="shared" si="2"/>
        <v/>
      </c>
      <c r="E127" s="144" t="str">
        <f t="shared" si="3"/>
        <v/>
      </c>
      <c r="F127" s="144" t="str">
        <f t="shared" si="4"/>
        <v/>
      </c>
      <c r="G127" s="144" t="str">
        <f t="shared" si="5"/>
        <v/>
      </c>
      <c r="H127" s="144" t="str">
        <f t="shared" si="6"/>
        <v/>
      </c>
      <c r="I127" s="125"/>
      <c r="J127" s="125"/>
      <c r="K127" s="125"/>
      <c r="L127" s="125"/>
      <c r="M127" s="125"/>
      <c r="N127" s="125"/>
      <c r="O127" s="125"/>
    </row>
    <row r="128" spans="1:15" ht="13.5" customHeight="1">
      <c r="A128" s="125"/>
      <c r="B128" s="151" t="str">
        <f t="shared" si="0"/>
        <v/>
      </c>
      <c r="C128" s="143" t="str">
        <f t="shared" si="1"/>
        <v/>
      </c>
      <c r="D128" s="144" t="str">
        <f t="shared" si="2"/>
        <v/>
      </c>
      <c r="E128" s="144" t="str">
        <f t="shared" si="3"/>
        <v/>
      </c>
      <c r="F128" s="144" t="str">
        <f t="shared" si="4"/>
        <v/>
      </c>
      <c r="G128" s="144" t="str">
        <f t="shared" si="5"/>
        <v/>
      </c>
      <c r="H128" s="144" t="str">
        <f t="shared" si="6"/>
        <v/>
      </c>
      <c r="I128" s="125"/>
      <c r="J128" s="125"/>
      <c r="K128" s="125"/>
      <c r="L128" s="125"/>
      <c r="M128" s="125"/>
      <c r="N128" s="125"/>
      <c r="O128" s="125"/>
    </row>
    <row r="129" spans="1:15" ht="13.5" customHeight="1">
      <c r="A129" s="125"/>
      <c r="B129" s="151" t="str">
        <f t="shared" si="0"/>
        <v/>
      </c>
      <c r="C129" s="143" t="str">
        <f t="shared" si="1"/>
        <v/>
      </c>
      <c r="D129" s="144" t="str">
        <f t="shared" si="2"/>
        <v/>
      </c>
      <c r="E129" s="144" t="str">
        <f t="shared" si="3"/>
        <v/>
      </c>
      <c r="F129" s="144" t="str">
        <f t="shared" si="4"/>
        <v/>
      </c>
      <c r="G129" s="144" t="str">
        <f t="shared" si="5"/>
        <v/>
      </c>
      <c r="H129" s="144" t="str">
        <f t="shared" si="6"/>
        <v/>
      </c>
      <c r="I129" s="125"/>
      <c r="J129" s="125"/>
      <c r="K129" s="125"/>
      <c r="L129" s="125"/>
      <c r="M129" s="125"/>
      <c r="N129" s="125"/>
      <c r="O129" s="125"/>
    </row>
    <row r="130" spans="1:15" ht="13.5" customHeight="1">
      <c r="A130" s="125"/>
      <c r="B130" s="151" t="str">
        <f t="shared" si="0"/>
        <v/>
      </c>
      <c r="C130" s="143" t="str">
        <f t="shared" si="1"/>
        <v/>
      </c>
      <c r="D130" s="144" t="str">
        <f t="shared" si="2"/>
        <v/>
      </c>
      <c r="E130" s="144" t="str">
        <f t="shared" si="3"/>
        <v/>
      </c>
      <c r="F130" s="144" t="str">
        <f t="shared" si="4"/>
        <v/>
      </c>
      <c r="G130" s="144" t="str">
        <f t="shared" si="5"/>
        <v/>
      </c>
      <c r="H130" s="144" t="str">
        <f t="shared" si="6"/>
        <v/>
      </c>
      <c r="I130" s="125"/>
      <c r="J130" s="125"/>
      <c r="K130" s="125"/>
      <c r="L130" s="125"/>
      <c r="M130" s="125"/>
      <c r="N130" s="125"/>
      <c r="O130" s="125"/>
    </row>
    <row r="131" spans="1:15" ht="13.5" customHeight="1">
      <c r="A131" s="125"/>
      <c r="B131" s="151" t="str">
        <f t="shared" si="0"/>
        <v/>
      </c>
      <c r="C131" s="143" t="str">
        <f t="shared" si="1"/>
        <v/>
      </c>
      <c r="D131" s="144" t="str">
        <f t="shared" si="2"/>
        <v/>
      </c>
      <c r="E131" s="144" t="str">
        <f t="shared" si="3"/>
        <v/>
      </c>
      <c r="F131" s="144" t="str">
        <f t="shared" si="4"/>
        <v/>
      </c>
      <c r="G131" s="144" t="str">
        <f t="shared" si="5"/>
        <v/>
      </c>
      <c r="H131" s="144" t="str">
        <f t="shared" si="6"/>
        <v/>
      </c>
      <c r="I131" s="125"/>
      <c r="J131" s="125"/>
      <c r="K131" s="125"/>
      <c r="L131" s="125"/>
      <c r="M131" s="125"/>
      <c r="N131" s="125"/>
      <c r="O131" s="125"/>
    </row>
    <row r="132" spans="1:15" ht="13.5" customHeight="1">
      <c r="A132" s="125"/>
      <c r="B132" s="151" t="str">
        <f t="shared" si="0"/>
        <v/>
      </c>
      <c r="C132" s="143" t="str">
        <f t="shared" si="1"/>
        <v/>
      </c>
      <c r="D132" s="144" t="str">
        <f t="shared" si="2"/>
        <v/>
      </c>
      <c r="E132" s="144" t="str">
        <f t="shared" si="3"/>
        <v/>
      </c>
      <c r="F132" s="144" t="str">
        <f t="shared" si="4"/>
        <v/>
      </c>
      <c r="G132" s="144" t="str">
        <f t="shared" si="5"/>
        <v/>
      </c>
      <c r="H132" s="144" t="str">
        <f t="shared" si="6"/>
        <v/>
      </c>
      <c r="I132" s="125"/>
      <c r="J132" s="125"/>
      <c r="K132" s="125"/>
      <c r="L132" s="125"/>
      <c r="M132" s="125"/>
      <c r="N132" s="125"/>
      <c r="O132" s="125"/>
    </row>
    <row r="133" spans="1:15" ht="13.5" customHeight="1">
      <c r="A133" s="125"/>
      <c r="B133" s="151" t="str">
        <f t="shared" si="0"/>
        <v/>
      </c>
      <c r="C133" s="143" t="str">
        <f t="shared" si="1"/>
        <v/>
      </c>
      <c r="D133" s="144" t="str">
        <f t="shared" si="2"/>
        <v/>
      </c>
      <c r="E133" s="144" t="str">
        <f t="shared" si="3"/>
        <v/>
      </c>
      <c r="F133" s="144" t="str">
        <f t="shared" si="4"/>
        <v/>
      </c>
      <c r="G133" s="144" t="str">
        <f t="shared" si="5"/>
        <v/>
      </c>
      <c r="H133" s="144" t="str">
        <f t="shared" si="6"/>
        <v/>
      </c>
      <c r="I133" s="125"/>
      <c r="J133" s="125"/>
      <c r="K133" s="125"/>
      <c r="L133" s="125"/>
      <c r="M133" s="125"/>
      <c r="N133" s="125"/>
      <c r="O133" s="125"/>
    </row>
    <row r="134" spans="1:15" ht="13.5" customHeight="1">
      <c r="A134" s="125"/>
      <c r="B134" s="151" t="str">
        <f t="shared" si="0"/>
        <v/>
      </c>
      <c r="C134" s="143" t="str">
        <f t="shared" si="1"/>
        <v/>
      </c>
      <c r="D134" s="144" t="str">
        <f t="shared" si="2"/>
        <v/>
      </c>
      <c r="E134" s="144" t="str">
        <f t="shared" si="3"/>
        <v/>
      </c>
      <c r="F134" s="144" t="str">
        <f t="shared" si="4"/>
        <v/>
      </c>
      <c r="G134" s="144" t="str">
        <f t="shared" si="5"/>
        <v/>
      </c>
      <c r="H134" s="144" t="str">
        <f t="shared" si="6"/>
        <v/>
      </c>
      <c r="I134" s="125"/>
      <c r="J134" s="125"/>
      <c r="K134" s="125"/>
      <c r="L134" s="125"/>
      <c r="M134" s="125"/>
      <c r="N134" s="125"/>
      <c r="O134" s="125"/>
    </row>
    <row r="135" spans="1:15" ht="13.5" customHeight="1">
      <c r="A135" s="125"/>
      <c r="B135" s="151" t="str">
        <f t="shared" si="0"/>
        <v/>
      </c>
      <c r="C135" s="143" t="str">
        <f t="shared" si="1"/>
        <v/>
      </c>
      <c r="D135" s="144" t="str">
        <f t="shared" si="2"/>
        <v/>
      </c>
      <c r="E135" s="144" t="str">
        <f t="shared" si="3"/>
        <v/>
      </c>
      <c r="F135" s="144" t="str">
        <f t="shared" si="4"/>
        <v/>
      </c>
      <c r="G135" s="144" t="str">
        <f t="shared" si="5"/>
        <v/>
      </c>
      <c r="H135" s="144" t="str">
        <f t="shared" si="6"/>
        <v/>
      </c>
      <c r="I135" s="125"/>
      <c r="J135" s="125"/>
      <c r="K135" s="125"/>
      <c r="L135" s="125"/>
      <c r="M135" s="125"/>
      <c r="N135" s="125"/>
      <c r="O135" s="125"/>
    </row>
    <row r="136" spans="1:15" ht="13.5" customHeight="1">
      <c r="A136" s="125"/>
      <c r="B136" s="151" t="str">
        <f t="shared" si="0"/>
        <v/>
      </c>
      <c r="C136" s="143" t="str">
        <f t="shared" si="1"/>
        <v/>
      </c>
      <c r="D136" s="144" t="str">
        <f t="shared" si="2"/>
        <v/>
      </c>
      <c r="E136" s="144" t="str">
        <f t="shared" si="3"/>
        <v/>
      </c>
      <c r="F136" s="144" t="str">
        <f t="shared" si="4"/>
        <v/>
      </c>
      <c r="G136" s="144" t="str">
        <f t="shared" si="5"/>
        <v/>
      </c>
      <c r="H136" s="144" t="str">
        <f t="shared" si="6"/>
        <v/>
      </c>
      <c r="I136" s="125"/>
      <c r="J136" s="125"/>
      <c r="K136" s="125"/>
      <c r="L136" s="125"/>
      <c r="M136" s="125"/>
      <c r="N136" s="125"/>
      <c r="O136" s="125"/>
    </row>
    <row r="137" spans="1:15" ht="13.5" customHeight="1">
      <c r="A137" s="125"/>
      <c r="B137" s="151" t="str">
        <f t="shared" si="0"/>
        <v/>
      </c>
      <c r="C137" s="143" t="str">
        <f t="shared" si="1"/>
        <v/>
      </c>
      <c r="D137" s="144" t="str">
        <f t="shared" si="2"/>
        <v/>
      </c>
      <c r="E137" s="144" t="str">
        <f t="shared" si="3"/>
        <v/>
      </c>
      <c r="F137" s="144" t="str">
        <f t="shared" si="4"/>
        <v/>
      </c>
      <c r="G137" s="144" t="str">
        <f t="shared" si="5"/>
        <v/>
      </c>
      <c r="H137" s="144" t="str">
        <f t="shared" si="6"/>
        <v/>
      </c>
      <c r="I137" s="125"/>
      <c r="J137" s="125"/>
      <c r="K137" s="125"/>
      <c r="L137" s="125"/>
      <c r="M137" s="125"/>
      <c r="N137" s="125"/>
      <c r="O137" s="125"/>
    </row>
    <row r="138" spans="1:15" ht="13.5" customHeight="1">
      <c r="A138" s="125"/>
      <c r="B138" s="151" t="str">
        <f t="shared" si="0"/>
        <v/>
      </c>
      <c r="C138" s="143" t="str">
        <f t="shared" si="1"/>
        <v/>
      </c>
      <c r="D138" s="144" t="str">
        <f t="shared" si="2"/>
        <v/>
      </c>
      <c r="E138" s="144" t="str">
        <f t="shared" si="3"/>
        <v/>
      </c>
      <c r="F138" s="144" t="str">
        <f t="shared" si="4"/>
        <v/>
      </c>
      <c r="G138" s="144" t="str">
        <f t="shared" si="5"/>
        <v/>
      </c>
      <c r="H138" s="144" t="str">
        <f t="shared" si="6"/>
        <v/>
      </c>
      <c r="I138" s="125"/>
      <c r="J138" s="125"/>
      <c r="K138" s="125"/>
      <c r="L138" s="125"/>
      <c r="M138" s="125"/>
      <c r="N138" s="125"/>
      <c r="O138" s="125"/>
    </row>
    <row r="139" spans="1:15" ht="13.5" customHeight="1">
      <c r="A139" s="125"/>
      <c r="B139" s="151" t="str">
        <f t="shared" si="0"/>
        <v/>
      </c>
      <c r="C139" s="143" t="str">
        <f t="shared" si="1"/>
        <v/>
      </c>
      <c r="D139" s="144" t="str">
        <f t="shared" si="2"/>
        <v/>
      </c>
      <c r="E139" s="144" t="str">
        <f t="shared" si="3"/>
        <v/>
      </c>
      <c r="F139" s="144" t="str">
        <f t="shared" si="4"/>
        <v/>
      </c>
      <c r="G139" s="144" t="str">
        <f t="shared" si="5"/>
        <v/>
      </c>
      <c r="H139" s="144" t="str">
        <f t="shared" si="6"/>
        <v/>
      </c>
      <c r="I139" s="125"/>
      <c r="J139" s="125"/>
      <c r="K139" s="125"/>
      <c r="L139" s="125"/>
      <c r="M139" s="125"/>
      <c r="N139" s="125"/>
      <c r="O139" s="125"/>
    </row>
    <row r="140" spans="1:15" ht="13.5" customHeight="1">
      <c r="A140" s="125"/>
      <c r="B140" s="151" t="str">
        <f t="shared" si="0"/>
        <v/>
      </c>
      <c r="C140" s="143" t="str">
        <f t="shared" si="1"/>
        <v/>
      </c>
      <c r="D140" s="144" t="str">
        <f t="shared" si="2"/>
        <v/>
      </c>
      <c r="E140" s="144" t="str">
        <f t="shared" si="3"/>
        <v/>
      </c>
      <c r="F140" s="144" t="str">
        <f t="shared" si="4"/>
        <v/>
      </c>
      <c r="G140" s="144" t="str">
        <f t="shared" si="5"/>
        <v/>
      </c>
      <c r="H140" s="144" t="str">
        <f t="shared" si="6"/>
        <v/>
      </c>
      <c r="I140" s="125"/>
      <c r="J140" s="125"/>
      <c r="K140" s="125"/>
      <c r="L140" s="125"/>
      <c r="M140" s="125"/>
      <c r="N140" s="125"/>
      <c r="O140" s="125"/>
    </row>
    <row r="141" spans="1:15" ht="13.5" customHeight="1">
      <c r="A141" s="125"/>
      <c r="B141" s="151" t="str">
        <f t="shared" si="0"/>
        <v/>
      </c>
      <c r="C141" s="143" t="str">
        <f t="shared" si="1"/>
        <v/>
      </c>
      <c r="D141" s="144" t="str">
        <f t="shared" si="2"/>
        <v/>
      </c>
      <c r="E141" s="144" t="str">
        <f t="shared" si="3"/>
        <v/>
      </c>
      <c r="F141" s="144" t="str">
        <f t="shared" si="4"/>
        <v/>
      </c>
      <c r="G141" s="144" t="str">
        <f t="shared" si="5"/>
        <v/>
      </c>
      <c r="H141" s="144" t="str">
        <f t="shared" si="6"/>
        <v/>
      </c>
      <c r="I141" s="125"/>
      <c r="J141" s="125"/>
      <c r="K141" s="125"/>
      <c r="L141" s="125"/>
      <c r="M141" s="125"/>
      <c r="N141" s="125"/>
      <c r="O141" s="125"/>
    </row>
    <row r="142" spans="1:15" ht="13.5" customHeight="1">
      <c r="A142" s="125"/>
      <c r="B142" s="151" t="str">
        <f t="shared" si="0"/>
        <v/>
      </c>
      <c r="C142" s="143" t="str">
        <f t="shared" si="1"/>
        <v/>
      </c>
      <c r="D142" s="144" t="str">
        <f t="shared" si="2"/>
        <v/>
      </c>
      <c r="E142" s="144" t="str">
        <f t="shared" si="3"/>
        <v/>
      </c>
      <c r="F142" s="144" t="str">
        <f t="shared" si="4"/>
        <v/>
      </c>
      <c r="G142" s="144" t="str">
        <f t="shared" si="5"/>
        <v/>
      </c>
      <c r="H142" s="144" t="str">
        <f t="shared" si="6"/>
        <v/>
      </c>
      <c r="I142" s="125"/>
      <c r="J142" s="125"/>
      <c r="K142" s="125"/>
      <c r="L142" s="125"/>
      <c r="M142" s="125"/>
      <c r="N142" s="125"/>
      <c r="O142" s="125"/>
    </row>
    <row r="143" spans="1:15" ht="13.5" customHeight="1">
      <c r="A143" s="125"/>
      <c r="B143" s="151" t="str">
        <f t="shared" si="0"/>
        <v/>
      </c>
      <c r="C143" s="143" t="str">
        <f t="shared" si="1"/>
        <v/>
      </c>
      <c r="D143" s="144" t="str">
        <f t="shared" si="2"/>
        <v/>
      </c>
      <c r="E143" s="144" t="str">
        <f t="shared" si="3"/>
        <v/>
      </c>
      <c r="F143" s="144" t="str">
        <f t="shared" si="4"/>
        <v/>
      </c>
      <c r="G143" s="144" t="str">
        <f t="shared" si="5"/>
        <v/>
      </c>
      <c r="H143" s="144" t="str">
        <f t="shared" si="6"/>
        <v/>
      </c>
      <c r="I143" s="125"/>
      <c r="J143" s="125"/>
      <c r="K143" s="125"/>
      <c r="L143" s="125"/>
      <c r="M143" s="125"/>
      <c r="N143" s="125"/>
      <c r="O143" s="125"/>
    </row>
    <row r="144" spans="1:15" ht="13.5" customHeight="1">
      <c r="A144" s="125"/>
      <c r="B144" s="151" t="str">
        <f t="shared" si="0"/>
        <v/>
      </c>
      <c r="C144" s="143" t="str">
        <f t="shared" si="1"/>
        <v/>
      </c>
      <c r="D144" s="144" t="str">
        <f t="shared" si="2"/>
        <v/>
      </c>
      <c r="E144" s="144" t="str">
        <f t="shared" si="3"/>
        <v/>
      </c>
      <c r="F144" s="144" t="str">
        <f t="shared" si="4"/>
        <v/>
      </c>
      <c r="G144" s="144" t="str">
        <f t="shared" si="5"/>
        <v/>
      </c>
      <c r="H144" s="144" t="str">
        <f t="shared" si="6"/>
        <v/>
      </c>
      <c r="I144" s="125"/>
      <c r="J144" s="125"/>
      <c r="K144" s="125"/>
      <c r="L144" s="125"/>
      <c r="M144" s="125"/>
      <c r="N144" s="125"/>
      <c r="O144" s="125"/>
    </row>
    <row r="145" spans="1:15" ht="13.5" customHeight="1">
      <c r="A145" s="125"/>
      <c r="B145" s="151" t="str">
        <f t="shared" si="0"/>
        <v/>
      </c>
      <c r="C145" s="143" t="str">
        <f t="shared" si="1"/>
        <v/>
      </c>
      <c r="D145" s="144" t="str">
        <f t="shared" si="2"/>
        <v/>
      </c>
      <c r="E145" s="144" t="str">
        <f t="shared" si="3"/>
        <v/>
      </c>
      <c r="F145" s="144" t="str">
        <f t="shared" si="4"/>
        <v/>
      </c>
      <c r="G145" s="144" t="str">
        <f t="shared" si="5"/>
        <v/>
      </c>
      <c r="H145" s="144" t="str">
        <f t="shared" si="6"/>
        <v/>
      </c>
      <c r="I145" s="125"/>
      <c r="J145" s="125"/>
      <c r="K145" s="125"/>
      <c r="L145" s="125"/>
      <c r="M145" s="125"/>
      <c r="N145" s="125"/>
      <c r="O145" s="125"/>
    </row>
    <row r="146" spans="1:15" ht="13.5" customHeight="1">
      <c r="A146" s="125"/>
      <c r="B146" s="151" t="str">
        <f t="shared" si="0"/>
        <v/>
      </c>
      <c r="C146" s="143" t="str">
        <f t="shared" si="1"/>
        <v/>
      </c>
      <c r="D146" s="144" t="str">
        <f t="shared" si="2"/>
        <v/>
      </c>
      <c r="E146" s="144" t="str">
        <f t="shared" si="3"/>
        <v/>
      </c>
      <c r="F146" s="144" t="str">
        <f t="shared" si="4"/>
        <v/>
      </c>
      <c r="G146" s="144" t="str">
        <f t="shared" si="5"/>
        <v/>
      </c>
      <c r="H146" s="144" t="str">
        <f t="shared" si="6"/>
        <v/>
      </c>
      <c r="I146" s="125"/>
      <c r="J146" s="125"/>
      <c r="K146" s="125"/>
      <c r="L146" s="125"/>
      <c r="M146" s="125"/>
      <c r="N146" s="125"/>
      <c r="O146" s="125"/>
    </row>
    <row r="147" spans="1:15" ht="13.5" customHeight="1">
      <c r="A147" s="125"/>
      <c r="B147" s="151" t="str">
        <f t="shared" si="0"/>
        <v/>
      </c>
      <c r="C147" s="143" t="str">
        <f t="shared" si="1"/>
        <v/>
      </c>
      <c r="D147" s="144" t="str">
        <f t="shared" si="2"/>
        <v/>
      </c>
      <c r="E147" s="144" t="str">
        <f t="shared" si="3"/>
        <v/>
      </c>
      <c r="F147" s="144" t="str">
        <f t="shared" si="4"/>
        <v/>
      </c>
      <c r="G147" s="144" t="str">
        <f t="shared" si="5"/>
        <v/>
      </c>
      <c r="H147" s="144" t="str">
        <f t="shared" si="6"/>
        <v/>
      </c>
      <c r="I147" s="125"/>
      <c r="J147" s="125"/>
      <c r="K147" s="125"/>
      <c r="L147" s="125"/>
      <c r="M147" s="125"/>
      <c r="N147" s="125"/>
      <c r="O147" s="125"/>
    </row>
    <row r="148" spans="1:15" ht="13.5" customHeight="1">
      <c r="A148" s="125"/>
      <c r="B148" s="151" t="str">
        <f t="shared" si="0"/>
        <v/>
      </c>
      <c r="C148" s="143" t="str">
        <f t="shared" si="1"/>
        <v/>
      </c>
      <c r="D148" s="144" t="str">
        <f t="shared" si="2"/>
        <v/>
      </c>
      <c r="E148" s="144" t="str">
        <f t="shared" si="3"/>
        <v/>
      </c>
      <c r="F148" s="144" t="str">
        <f t="shared" si="4"/>
        <v/>
      </c>
      <c r="G148" s="144" t="str">
        <f t="shared" si="5"/>
        <v/>
      </c>
      <c r="H148" s="144" t="str">
        <f t="shared" si="6"/>
        <v/>
      </c>
      <c r="I148" s="125"/>
      <c r="J148" s="125"/>
      <c r="K148" s="125"/>
      <c r="L148" s="125"/>
      <c r="M148" s="125"/>
      <c r="N148" s="125"/>
      <c r="O148" s="125"/>
    </row>
    <row r="149" spans="1:15" ht="13.5" customHeight="1">
      <c r="A149" s="125"/>
      <c r="B149" s="151" t="str">
        <f t="shared" si="0"/>
        <v/>
      </c>
      <c r="C149" s="143" t="str">
        <f t="shared" si="1"/>
        <v/>
      </c>
      <c r="D149" s="144" t="str">
        <f t="shared" si="2"/>
        <v/>
      </c>
      <c r="E149" s="144" t="str">
        <f t="shared" si="3"/>
        <v/>
      </c>
      <c r="F149" s="144" t="str">
        <f t="shared" si="4"/>
        <v/>
      </c>
      <c r="G149" s="144" t="str">
        <f t="shared" si="5"/>
        <v/>
      </c>
      <c r="H149" s="144" t="str">
        <f t="shared" si="6"/>
        <v/>
      </c>
      <c r="I149" s="125"/>
      <c r="J149" s="125"/>
      <c r="K149" s="125"/>
      <c r="L149" s="125"/>
      <c r="M149" s="125"/>
      <c r="N149" s="125"/>
      <c r="O149" s="125"/>
    </row>
    <row r="150" spans="1:15" ht="13.5" customHeight="1">
      <c r="A150" s="125"/>
      <c r="B150" s="151" t="str">
        <f t="shared" si="0"/>
        <v/>
      </c>
      <c r="C150" s="143" t="str">
        <f t="shared" si="1"/>
        <v/>
      </c>
      <c r="D150" s="144" t="str">
        <f t="shared" si="2"/>
        <v/>
      </c>
      <c r="E150" s="144" t="str">
        <f t="shared" si="3"/>
        <v/>
      </c>
      <c r="F150" s="144" t="str">
        <f t="shared" si="4"/>
        <v/>
      </c>
      <c r="G150" s="144" t="str">
        <f t="shared" si="5"/>
        <v/>
      </c>
      <c r="H150" s="144" t="str">
        <f t="shared" si="6"/>
        <v/>
      </c>
      <c r="I150" s="125"/>
      <c r="J150" s="125"/>
      <c r="K150" s="125"/>
      <c r="L150" s="125"/>
      <c r="M150" s="125"/>
      <c r="N150" s="125"/>
      <c r="O150" s="125"/>
    </row>
    <row r="151" spans="1:15" ht="13.5" customHeight="1">
      <c r="A151" s="125"/>
      <c r="B151" s="151" t="str">
        <f t="shared" si="0"/>
        <v/>
      </c>
      <c r="C151" s="143" t="str">
        <f t="shared" si="1"/>
        <v/>
      </c>
      <c r="D151" s="144" t="str">
        <f t="shared" si="2"/>
        <v/>
      </c>
      <c r="E151" s="144" t="str">
        <f t="shared" si="3"/>
        <v/>
      </c>
      <c r="F151" s="144" t="str">
        <f t="shared" si="4"/>
        <v/>
      </c>
      <c r="G151" s="144" t="str">
        <f t="shared" si="5"/>
        <v/>
      </c>
      <c r="H151" s="144" t="str">
        <f t="shared" si="6"/>
        <v/>
      </c>
      <c r="I151" s="125"/>
      <c r="J151" s="125"/>
      <c r="K151" s="125"/>
      <c r="L151" s="125"/>
      <c r="M151" s="125"/>
      <c r="N151" s="125"/>
      <c r="O151" s="125"/>
    </row>
    <row r="152" spans="1:15" ht="13.5" customHeight="1">
      <c r="A152" s="125"/>
      <c r="B152" s="151" t="str">
        <f t="shared" si="0"/>
        <v/>
      </c>
      <c r="C152" s="143" t="str">
        <f t="shared" si="1"/>
        <v/>
      </c>
      <c r="D152" s="144" t="str">
        <f t="shared" si="2"/>
        <v/>
      </c>
      <c r="E152" s="144" t="str">
        <f t="shared" si="3"/>
        <v/>
      </c>
      <c r="F152" s="144" t="str">
        <f t="shared" si="4"/>
        <v/>
      </c>
      <c r="G152" s="144" t="str">
        <f t="shared" si="5"/>
        <v/>
      </c>
      <c r="H152" s="144" t="str">
        <f t="shared" si="6"/>
        <v/>
      </c>
      <c r="I152" s="125"/>
      <c r="J152" s="125"/>
      <c r="K152" s="125"/>
      <c r="L152" s="125"/>
      <c r="M152" s="125"/>
      <c r="N152" s="125"/>
      <c r="O152" s="125"/>
    </row>
    <row r="153" spans="1:15" ht="13.5" customHeight="1">
      <c r="A153" s="125"/>
      <c r="B153" s="151" t="str">
        <f t="shared" si="0"/>
        <v/>
      </c>
      <c r="C153" s="143" t="str">
        <f t="shared" si="1"/>
        <v/>
      </c>
      <c r="D153" s="144" t="str">
        <f t="shared" si="2"/>
        <v/>
      </c>
      <c r="E153" s="144" t="str">
        <f t="shared" si="3"/>
        <v/>
      </c>
      <c r="F153" s="144" t="str">
        <f t="shared" si="4"/>
        <v/>
      </c>
      <c r="G153" s="144" t="str">
        <f t="shared" si="5"/>
        <v/>
      </c>
      <c r="H153" s="144" t="str">
        <f t="shared" si="6"/>
        <v/>
      </c>
      <c r="I153" s="125"/>
      <c r="J153" s="125"/>
      <c r="K153" s="125"/>
      <c r="L153" s="125"/>
      <c r="M153" s="125"/>
      <c r="N153" s="125"/>
      <c r="O153" s="125"/>
    </row>
    <row r="154" spans="1:15" ht="13.5" customHeight="1">
      <c r="A154" s="125"/>
      <c r="B154" s="151" t="str">
        <f t="shared" si="0"/>
        <v/>
      </c>
      <c r="C154" s="143" t="str">
        <f t="shared" si="1"/>
        <v/>
      </c>
      <c r="D154" s="144" t="str">
        <f t="shared" si="2"/>
        <v/>
      </c>
      <c r="E154" s="144" t="str">
        <f t="shared" si="3"/>
        <v/>
      </c>
      <c r="F154" s="144" t="str">
        <f t="shared" si="4"/>
        <v/>
      </c>
      <c r="G154" s="144" t="str">
        <f t="shared" si="5"/>
        <v/>
      </c>
      <c r="H154" s="144" t="str">
        <f t="shared" si="6"/>
        <v/>
      </c>
      <c r="I154" s="125"/>
      <c r="J154" s="125"/>
      <c r="K154" s="125"/>
      <c r="L154" s="125"/>
      <c r="M154" s="125"/>
      <c r="N154" s="125"/>
      <c r="O154" s="125"/>
    </row>
    <row r="155" spans="1:15" ht="13.5" customHeight="1">
      <c r="A155" s="125"/>
      <c r="B155" s="151" t="str">
        <f t="shared" si="0"/>
        <v/>
      </c>
      <c r="C155" s="143" t="str">
        <f t="shared" si="1"/>
        <v/>
      </c>
      <c r="D155" s="144" t="str">
        <f t="shared" si="2"/>
        <v/>
      </c>
      <c r="E155" s="144" t="str">
        <f t="shared" si="3"/>
        <v/>
      </c>
      <c r="F155" s="144" t="str">
        <f t="shared" si="4"/>
        <v/>
      </c>
      <c r="G155" s="144" t="str">
        <f t="shared" si="5"/>
        <v/>
      </c>
      <c r="H155" s="144" t="str">
        <f t="shared" si="6"/>
        <v/>
      </c>
      <c r="I155" s="125"/>
      <c r="J155" s="125"/>
      <c r="K155" s="125"/>
      <c r="L155" s="125"/>
      <c r="M155" s="125"/>
      <c r="N155" s="125"/>
      <c r="O155" s="125"/>
    </row>
    <row r="156" spans="1:15" ht="13.5" customHeight="1">
      <c r="A156" s="125"/>
      <c r="B156" s="151" t="str">
        <f t="shared" si="0"/>
        <v/>
      </c>
      <c r="C156" s="143" t="str">
        <f t="shared" si="1"/>
        <v/>
      </c>
      <c r="D156" s="144" t="str">
        <f t="shared" si="2"/>
        <v/>
      </c>
      <c r="E156" s="144" t="str">
        <f t="shared" si="3"/>
        <v/>
      </c>
      <c r="F156" s="144" t="str">
        <f t="shared" si="4"/>
        <v/>
      </c>
      <c r="G156" s="144" t="str">
        <f t="shared" si="5"/>
        <v/>
      </c>
      <c r="H156" s="144" t="str">
        <f t="shared" si="6"/>
        <v/>
      </c>
      <c r="I156" s="125"/>
      <c r="J156" s="125"/>
      <c r="K156" s="125"/>
      <c r="L156" s="125"/>
      <c r="M156" s="125"/>
      <c r="N156" s="125"/>
      <c r="O156" s="125"/>
    </row>
    <row r="157" spans="1:15" ht="13.5" customHeight="1">
      <c r="A157" s="125"/>
      <c r="B157" s="151" t="str">
        <f t="shared" si="0"/>
        <v/>
      </c>
      <c r="C157" s="143" t="str">
        <f t="shared" si="1"/>
        <v/>
      </c>
      <c r="D157" s="144" t="str">
        <f t="shared" si="2"/>
        <v/>
      </c>
      <c r="E157" s="144" t="str">
        <f t="shared" si="3"/>
        <v/>
      </c>
      <c r="F157" s="144" t="str">
        <f t="shared" si="4"/>
        <v/>
      </c>
      <c r="G157" s="144" t="str">
        <f t="shared" si="5"/>
        <v/>
      </c>
      <c r="H157" s="144" t="str">
        <f t="shared" si="6"/>
        <v/>
      </c>
      <c r="I157" s="125"/>
      <c r="J157" s="125"/>
      <c r="K157" s="125"/>
      <c r="L157" s="125"/>
      <c r="M157" s="125"/>
      <c r="N157" s="125"/>
      <c r="O157" s="125"/>
    </row>
    <row r="158" spans="1:15" ht="13.5" customHeight="1">
      <c r="A158" s="125"/>
      <c r="B158" s="151" t="str">
        <f t="shared" si="0"/>
        <v/>
      </c>
      <c r="C158" s="143" t="str">
        <f t="shared" si="1"/>
        <v/>
      </c>
      <c r="D158" s="144" t="str">
        <f t="shared" si="2"/>
        <v/>
      </c>
      <c r="E158" s="144" t="str">
        <f t="shared" si="3"/>
        <v/>
      </c>
      <c r="F158" s="144" t="str">
        <f t="shared" si="4"/>
        <v/>
      </c>
      <c r="G158" s="144" t="str">
        <f t="shared" si="5"/>
        <v/>
      </c>
      <c r="H158" s="144" t="str">
        <f t="shared" si="6"/>
        <v/>
      </c>
      <c r="I158" s="125"/>
      <c r="J158" s="125"/>
      <c r="K158" s="125"/>
      <c r="L158" s="125"/>
      <c r="M158" s="125"/>
      <c r="N158" s="125"/>
      <c r="O158" s="125"/>
    </row>
    <row r="159" spans="1:15" ht="13.5" customHeight="1">
      <c r="A159" s="125"/>
      <c r="B159" s="151" t="str">
        <f t="shared" si="0"/>
        <v/>
      </c>
      <c r="C159" s="143" t="str">
        <f t="shared" si="1"/>
        <v/>
      </c>
      <c r="D159" s="144" t="str">
        <f t="shared" si="2"/>
        <v/>
      </c>
      <c r="E159" s="144" t="str">
        <f t="shared" si="3"/>
        <v/>
      </c>
      <c r="F159" s="144" t="str">
        <f t="shared" si="4"/>
        <v/>
      </c>
      <c r="G159" s="144" t="str">
        <f t="shared" si="5"/>
        <v/>
      </c>
      <c r="H159" s="144" t="str">
        <f t="shared" si="6"/>
        <v/>
      </c>
      <c r="I159" s="125"/>
      <c r="J159" s="125"/>
      <c r="K159" s="125"/>
      <c r="L159" s="125"/>
      <c r="M159" s="125"/>
      <c r="N159" s="125"/>
      <c r="O159" s="125"/>
    </row>
    <row r="160" spans="1:15" ht="13.5" customHeight="1">
      <c r="A160" s="125"/>
      <c r="B160" s="151" t="str">
        <f t="shared" si="0"/>
        <v/>
      </c>
      <c r="C160" s="143" t="str">
        <f t="shared" si="1"/>
        <v/>
      </c>
      <c r="D160" s="144" t="str">
        <f t="shared" si="2"/>
        <v/>
      </c>
      <c r="E160" s="144" t="str">
        <f t="shared" si="3"/>
        <v/>
      </c>
      <c r="F160" s="144" t="str">
        <f t="shared" si="4"/>
        <v/>
      </c>
      <c r="G160" s="144" t="str">
        <f t="shared" si="5"/>
        <v/>
      </c>
      <c r="H160" s="144" t="str">
        <f t="shared" si="6"/>
        <v/>
      </c>
      <c r="I160" s="125"/>
      <c r="J160" s="125"/>
      <c r="K160" s="125"/>
      <c r="L160" s="125"/>
      <c r="M160" s="125"/>
      <c r="N160" s="125"/>
      <c r="O160" s="125"/>
    </row>
    <row r="161" spans="1:15" ht="13.5" customHeight="1">
      <c r="A161" s="125"/>
      <c r="B161" s="151" t="str">
        <f t="shared" si="0"/>
        <v/>
      </c>
      <c r="C161" s="143" t="str">
        <f t="shared" si="1"/>
        <v/>
      </c>
      <c r="D161" s="144" t="str">
        <f t="shared" si="2"/>
        <v/>
      </c>
      <c r="E161" s="144" t="str">
        <f t="shared" si="3"/>
        <v/>
      </c>
      <c r="F161" s="144" t="str">
        <f t="shared" si="4"/>
        <v/>
      </c>
      <c r="G161" s="144" t="str">
        <f t="shared" si="5"/>
        <v/>
      </c>
      <c r="H161" s="144" t="str">
        <f t="shared" si="6"/>
        <v/>
      </c>
      <c r="I161" s="125"/>
      <c r="J161" s="125"/>
      <c r="K161" s="125"/>
      <c r="L161" s="125"/>
      <c r="M161" s="125"/>
      <c r="N161" s="125"/>
      <c r="O161" s="125"/>
    </row>
    <row r="162" spans="1:15" ht="13.5" customHeight="1">
      <c r="A162" s="125"/>
      <c r="B162" s="151" t="str">
        <f t="shared" si="0"/>
        <v/>
      </c>
      <c r="C162" s="143" t="str">
        <f t="shared" si="1"/>
        <v/>
      </c>
      <c r="D162" s="144" t="str">
        <f t="shared" si="2"/>
        <v/>
      </c>
      <c r="E162" s="144" t="str">
        <f t="shared" si="3"/>
        <v/>
      </c>
      <c r="F162" s="144" t="str">
        <f t="shared" si="4"/>
        <v/>
      </c>
      <c r="G162" s="144" t="str">
        <f t="shared" si="5"/>
        <v/>
      </c>
      <c r="H162" s="144" t="str">
        <f t="shared" si="6"/>
        <v/>
      </c>
      <c r="I162" s="125"/>
      <c r="J162" s="125"/>
      <c r="K162" s="125"/>
      <c r="L162" s="125"/>
      <c r="M162" s="125"/>
      <c r="N162" s="125"/>
      <c r="O162" s="125"/>
    </row>
    <row r="163" spans="1:15" ht="13.5" customHeight="1">
      <c r="A163" s="125"/>
      <c r="B163" s="151" t="str">
        <f t="shared" si="0"/>
        <v/>
      </c>
      <c r="C163" s="143" t="str">
        <f t="shared" si="1"/>
        <v/>
      </c>
      <c r="D163" s="144" t="str">
        <f t="shared" si="2"/>
        <v/>
      </c>
      <c r="E163" s="144" t="str">
        <f t="shared" si="3"/>
        <v/>
      </c>
      <c r="F163" s="144" t="str">
        <f t="shared" si="4"/>
        <v/>
      </c>
      <c r="G163" s="144" t="str">
        <f t="shared" si="5"/>
        <v/>
      </c>
      <c r="H163" s="144" t="str">
        <f t="shared" si="6"/>
        <v/>
      </c>
      <c r="I163" s="125"/>
      <c r="J163" s="125"/>
      <c r="K163" s="125"/>
      <c r="L163" s="125"/>
      <c r="M163" s="125"/>
      <c r="N163" s="125"/>
      <c r="O163" s="125"/>
    </row>
    <row r="164" spans="1:15" ht="13.5" customHeight="1">
      <c r="A164" s="125"/>
      <c r="B164" s="151" t="str">
        <f t="shared" si="0"/>
        <v/>
      </c>
      <c r="C164" s="143" t="str">
        <f t="shared" si="1"/>
        <v/>
      </c>
      <c r="D164" s="144" t="str">
        <f t="shared" si="2"/>
        <v/>
      </c>
      <c r="E164" s="144" t="str">
        <f t="shared" si="3"/>
        <v/>
      </c>
      <c r="F164" s="144" t="str">
        <f t="shared" si="4"/>
        <v/>
      </c>
      <c r="G164" s="144" t="str">
        <f t="shared" si="5"/>
        <v/>
      </c>
      <c r="H164" s="144" t="str">
        <f t="shared" si="6"/>
        <v/>
      </c>
      <c r="I164" s="125"/>
      <c r="J164" s="125"/>
      <c r="K164" s="125"/>
      <c r="L164" s="125"/>
      <c r="M164" s="125"/>
      <c r="N164" s="125"/>
      <c r="O164" s="125"/>
    </row>
    <row r="165" spans="1:15" ht="13.5" customHeight="1">
      <c r="A165" s="125"/>
      <c r="B165" s="151" t="str">
        <f t="shared" si="0"/>
        <v/>
      </c>
      <c r="C165" s="143" t="str">
        <f t="shared" si="1"/>
        <v/>
      </c>
      <c r="D165" s="144" t="str">
        <f t="shared" si="2"/>
        <v/>
      </c>
      <c r="E165" s="144" t="str">
        <f t="shared" si="3"/>
        <v/>
      </c>
      <c r="F165" s="144" t="str">
        <f t="shared" si="4"/>
        <v/>
      </c>
      <c r="G165" s="144" t="str">
        <f t="shared" si="5"/>
        <v/>
      </c>
      <c r="H165" s="144" t="str">
        <f t="shared" si="6"/>
        <v/>
      </c>
      <c r="I165" s="125"/>
      <c r="J165" s="125"/>
      <c r="K165" s="125"/>
      <c r="L165" s="125"/>
      <c r="M165" s="125"/>
      <c r="N165" s="125"/>
      <c r="O165" s="125"/>
    </row>
    <row r="166" spans="1:15" ht="13.5" customHeight="1">
      <c r="A166" s="125"/>
      <c r="B166" s="151" t="str">
        <f t="shared" si="0"/>
        <v/>
      </c>
      <c r="C166" s="143" t="str">
        <f t="shared" si="1"/>
        <v/>
      </c>
      <c r="D166" s="144" t="str">
        <f t="shared" si="2"/>
        <v/>
      </c>
      <c r="E166" s="144" t="str">
        <f t="shared" si="3"/>
        <v/>
      </c>
      <c r="F166" s="144" t="str">
        <f t="shared" si="4"/>
        <v/>
      </c>
      <c r="G166" s="144" t="str">
        <f t="shared" si="5"/>
        <v/>
      </c>
      <c r="H166" s="144" t="str">
        <f t="shared" si="6"/>
        <v/>
      </c>
      <c r="I166" s="125"/>
      <c r="J166" s="125"/>
      <c r="K166" s="125"/>
      <c r="L166" s="125"/>
      <c r="M166" s="125"/>
      <c r="N166" s="125"/>
      <c r="O166" s="125"/>
    </row>
    <row r="167" spans="1:15" ht="13.5" customHeight="1">
      <c r="A167" s="125"/>
      <c r="B167" s="151" t="str">
        <f t="shared" si="0"/>
        <v/>
      </c>
      <c r="C167" s="143" t="str">
        <f t="shared" si="1"/>
        <v/>
      </c>
      <c r="D167" s="144" t="str">
        <f t="shared" si="2"/>
        <v/>
      </c>
      <c r="E167" s="144" t="str">
        <f t="shared" si="3"/>
        <v/>
      </c>
      <c r="F167" s="144" t="str">
        <f t="shared" si="4"/>
        <v/>
      </c>
      <c r="G167" s="144" t="str">
        <f t="shared" si="5"/>
        <v/>
      </c>
      <c r="H167" s="144" t="str">
        <f t="shared" si="6"/>
        <v/>
      </c>
      <c r="I167" s="125"/>
      <c r="J167" s="125"/>
      <c r="K167" s="125"/>
      <c r="L167" s="125"/>
      <c r="M167" s="125"/>
      <c r="N167" s="125"/>
      <c r="O167" s="125"/>
    </row>
    <row r="168" spans="1:15" ht="13.5" customHeight="1">
      <c r="A168" s="125"/>
      <c r="B168" s="151" t="str">
        <f t="shared" si="0"/>
        <v/>
      </c>
      <c r="C168" s="143" t="str">
        <f t="shared" si="1"/>
        <v/>
      </c>
      <c r="D168" s="144" t="str">
        <f t="shared" si="2"/>
        <v/>
      </c>
      <c r="E168" s="144" t="str">
        <f t="shared" si="3"/>
        <v/>
      </c>
      <c r="F168" s="144" t="str">
        <f t="shared" si="4"/>
        <v/>
      </c>
      <c r="G168" s="144" t="str">
        <f t="shared" si="5"/>
        <v/>
      </c>
      <c r="H168" s="144" t="str">
        <f t="shared" si="6"/>
        <v/>
      </c>
      <c r="I168" s="125"/>
      <c r="J168" s="125"/>
      <c r="K168" s="125"/>
      <c r="L168" s="125"/>
      <c r="M168" s="125"/>
      <c r="N168" s="125"/>
      <c r="O168" s="125"/>
    </row>
    <row r="169" spans="1:15" ht="13.5" customHeight="1">
      <c r="A169" s="125"/>
      <c r="B169" s="151" t="str">
        <f t="shared" si="0"/>
        <v/>
      </c>
      <c r="C169" s="143" t="str">
        <f t="shared" si="1"/>
        <v/>
      </c>
      <c r="D169" s="144" t="str">
        <f t="shared" si="2"/>
        <v/>
      </c>
      <c r="E169" s="144" t="str">
        <f t="shared" si="3"/>
        <v/>
      </c>
      <c r="F169" s="144" t="str">
        <f t="shared" si="4"/>
        <v/>
      </c>
      <c r="G169" s="144" t="str">
        <f t="shared" si="5"/>
        <v/>
      </c>
      <c r="H169" s="144" t="str">
        <f t="shared" si="6"/>
        <v/>
      </c>
      <c r="I169" s="125"/>
      <c r="J169" s="125"/>
      <c r="K169" s="125"/>
      <c r="L169" s="125"/>
      <c r="M169" s="125"/>
      <c r="N169" s="125"/>
      <c r="O169" s="125"/>
    </row>
    <row r="170" spans="1:15" ht="13.5" customHeight="1">
      <c r="A170" s="125"/>
      <c r="B170" s="151" t="str">
        <f t="shared" si="0"/>
        <v/>
      </c>
      <c r="C170" s="143" t="str">
        <f t="shared" si="1"/>
        <v/>
      </c>
      <c r="D170" s="144" t="str">
        <f t="shared" si="2"/>
        <v/>
      </c>
      <c r="E170" s="144" t="str">
        <f t="shared" si="3"/>
        <v/>
      </c>
      <c r="F170" s="144" t="str">
        <f t="shared" si="4"/>
        <v/>
      </c>
      <c r="G170" s="144" t="str">
        <f t="shared" si="5"/>
        <v/>
      </c>
      <c r="H170" s="144" t="str">
        <f t="shared" si="6"/>
        <v/>
      </c>
      <c r="I170" s="125"/>
      <c r="J170" s="125"/>
      <c r="K170" s="125"/>
      <c r="L170" s="125"/>
      <c r="M170" s="125"/>
      <c r="N170" s="125"/>
      <c r="O170" s="125"/>
    </row>
    <row r="171" spans="1:15" ht="13.5" customHeight="1">
      <c r="A171" s="125"/>
      <c r="B171" s="151" t="str">
        <f t="shared" si="0"/>
        <v/>
      </c>
      <c r="C171" s="143" t="str">
        <f t="shared" si="1"/>
        <v/>
      </c>
      <c r="D171" s="144" t="str">
        <f t="shared" si="2"/>
        <v/>
      </c>
      <c r="E171" s="144" t="str">
        <f t="shared" si="3"/>
        <v/>
      </c>
      <c r="F171" s="144" t="str">
        <f t="shared" si="4"/>
        <v/>
      </c>
      <c r="G171" s="144" t="str">
        <f t="shared" si="5"/>
        <v/>
      </c>
      <c r="H171" s="144" t="str">
        <f t="shared" si="6"/>
        <v/>
      </c>
      <c r="I171" s="125"/>
      <c r="J171" s="125"/>
      <c r="K171" s="125"/>
      <c r="L171" s="125"/>
      <c r="M171" s="125"/>
      <c r="N171" s="125"/>
      <c r="O171" s="125"/>
    </row>
    <row r="172" spans="1:15" ht="13.5" customHeight="1">
      <c r="A172" s="125"/>
      <c r="B172" s="151" t="str">
        <f t="shared" si="0"/>
        <v/>
      </c>
      <c r="C172" s="143" t="str">
        <f t="shared" si="1"/>
        <v/>
      </c>
      <c r="D172" s="144" t="str">
        <f t="shared" si="2"/>
        <v/>
      </c>
      <c r="E172" s="144" t="str">
        <f t="shared" si="3"/>
        <v/>
      </c>
      <c r="F172" s="144" t="str">
        <f t="shared" si="4"/>
        <v/>
      </c>
      <c r="G172" s="144" t="str">
        <f t="shared" si="5"/>
        <v/>
      </c>
      <c r="H172" s="144" t="str">
        <f t="shared" si="6"/>
        <v/>
      </c>
      <c r="I172" s="125"/>
      <c r="J172" s="125"/>
      <c r="K172" s="125"/>
      <c r="L172" s="125"/>
      <c r="M172" s="125"/>
      <c r="N172" s="125"/>
      <c r="O172" s="125"/>
    </row>
    <row r="173" spans="1:15" ht="13.5" customHeight="1">
      <c r="A173" s="125"/>
      <c r="B173" s="151" t="str">
        <f t="shared" si="0"/>
        <v/>
      </c>
      <c r="C173" s="143" t="str">
        <f t="shared" si="1"/>
        <v/>
      </c>
      <c r="D173" s="144" t="str">
        <f t="shared" si="2"/>
        <v/>
      </c>
      <c r="E173" s="144" t="str">
        <f t="shared" si="3"/>
        <v/>
      </c>
      <c r="F173" s="144" t="str">
        <f t="shared" si="4"/>
        <v/>
      </c>
      <c r="G173" s="144" t="str">
        <f t="shared" si="5"/>
        <v/>
      </c>
      <c r="H173" s="144" t="str">
        <f t="shared" si="6"/>
        <v/>
      </c>
      <c r="I173" s="125"/>
      <c r="J173" s="125"/>
      <c r="K173" s="125"/>
      <c r="L173" s="125"/>
      <c r="M173" s="125"/>
      <c r="N173" s="125"/>
      <c r="O173" s="125"/>
    </row>
    <row r="174" spans="1:15" ht="13.5" customHeight="1">
      <c r="A174" s="125"/>
      <c r="B174" s="151" t="str">
        <f t="shared" si="0"/>
        <v/>
      </c>
      <c r="C174" s="143" t="str">
        <f t="shared" si="1"/>
        <v/>
      </c>
      <c r="D174" s="144" t="str">
        <f t="shared" si="2"/>
        <v/>
      </c>
      <c r="E174" s="144" t="str">
        <f t="shared" si="3"/>
        <v/>
      </c>
      <c r="F174" s="144" t="str">
        <f t="shared" si="4"/>
        <v/>
      </c>
      <c r="G174" s="144" t="str">
        <f t="shared" si="5"/>
        <v/>
      </c>
      <c r="H174" s="144" t="str">
        <f t="shared" si="6"/>
        <v/>
      </c>
      <c r="I174" s="125"/>
      <c r="J174" s="125"/>
      <c r="K174" s="125"/>
      <c r="L174" s="125"/>
      <c r="M174" s="125"/>
      <c r="N174" s="125"/>
      <c r="O174" s="125"/>
    </row>
    <row r="175" spans="1:15" ht="13.5" customHeight="1">
      <c r="A175" s="125"/>
      <c r="B175" s="151" t="str">
        <f t="shared" si="0"/>
        <v/>
      </c>
      <c r="C175" s="143" t="str">
        <f t="shared" si="1"/>
        <v/>
      </c>
      <c r="D175" s="144" t="str">
        <f t="shared" si="2"/>
        <v/>
      </c>
      <c r="E175" s="144" t="str">
        <f t="shared" si="3"/>
        <v/>
      </c>
      <c r="F175" s="144" t="str">
        <f t="shared" si="4"/>
        <v/>
      </c>
      <c r="G175" s="144" t="str">
        <f t="shared" si="5"/>
        <v/>
      </c>
      <c r="H175" s="144" t="str">
        <f t="shared" si="6"/>
        <v/>
      </c>
      <c r="I175" s="125"/>
      <c r="J175" s="125"/>
      <c r="K175" s="125"/>
      <c r="L175" s="125"/>
      <c r="M175" s="125"/>
      <c r="N175" s="125"/>
      <c r="O175" s="125"/>
    </row>
    <row r="176" spans="1:15" ht="13.5" customHeight="1">
      <c r="A176" s="125"/>
      <c r="B176" s="151" t="str">
        <f t="shared" si="0"/>
        <v/>
      </c>
      <c r="C176" s="143" t="str">
        <f t="shared" si="1"/>
        <v/>
      </c>
      <c r="D176" s="144" t="str">
        <f t="shared" si="2"/>
        <v/>
      </c>
      <c r="E176" s="144" t="str">
        <f t="shared" si="3"/>
        <v/>
      </c>
      <c r="F176" s="144" t="str">
        <f t="shared" si="4"/>
        <v/>
      </c>
      <c r="G176" s="144" t="str">
        <f t="shared" si="5"/>
        <v/>
      </c>
      <c r="H176" s="144" t="str">
        <f t="shared" si="6"/>
        <v/>
      </c>
      <c r="I176" s="125"/>
      <c r="J176" s="125"/>
      <c r="K176" s="125"/>
      <c r="L176" s="125"/>
      <c r="M176" s="125"/>
      <c r="N176" s="125"/>
      <c r="O176" s="125"/>
    </row>
    <row r="177" spans="1:15" ht="13.5" customHeight="1">
      <c r="A177" s="125"/>
      <c r="B177" s="151" t="str">
        <f t="shared" si="0"/>
        <v/>
      </c>
      <c r="C177" s="143" t="str">
        <f t="shared" si="1"/>
        <v/>
      </c>
      <c r="D177" s="144" t="str">
        <f t="shared" si="2"/>
        <v/>
      </c>
      <c r="E177" s="144" t="str">
        <f t="shared" si="3"/>
        <v/>
      </c>
      <c r="F177" s="144" t="str">
        <f t="shared" si="4"/>
        <v/>
      </c>
      <c r="G177" s="144" t="str">
        <f t="shared" si="5"/>
        <v/>
      </c>
      <c r="H177" s="144" t="str">
        <f t="shared" si="6"/>
        <v/>
      </c>
      <c r="I177" s="125"/>
      <c r="J177" s="125"/>
      <c r="K177" s="125"/>
      <c r="L177" s="125"/>
      <c r="M177" s="125"/>
      <c r="N177" s="125"/>
      <c r="O177" s="125"/>
    </row>
    <row r="178" spans="1:15" ht="13.5" customHeight="1">
      <c r="A178" s="125"/>
      <c r="B178" s="151" t="str">
        <f t="shared" si="0"/>
        <v/>
      </c>
      <c r="C178" s="143" t="str">
        <f t="shared" si="1"/>
        <v/>
      </c>
      <c r="D178" s="144" t="str">
        <f t="shared" si="2"/>
        <v/>
      </c>
      <c r="E178" s="144" t="str">
        <f t="shared" si="3"/>
        <v/>
      </c>
      <c r="F178" s="144" t="str">
        <f t="shared" si="4"/>
        <v/>
      </c>
      <c r="G178" s="144" t="str">
        <f t="shared" si="5"/>
        <v/>
      </c>
      <c r="H178" s="144" t="str">
        <f t="shared" si="6"/>
        <v/>
      </c>
      <c r="I178" s="125"/>
      <c r="J178" s="125"/>
      <c r="K178" s="125"/>
      <c r="L178" s="125"/>
      <c r="M178" s="125"/>
      <c r="N178" s="125"/>
      <c r="O178" s="125"/>
    </row>
    <row r="179" spans="1:15" ht="13.5" customHeight="1">
      <c r="A179" s="125"/>
      <c r="B179" s="151" t="str">
        <f t="shared" si="0"/>
        <v/>
      </c>
      <c r="C179" s="143" t="str">
        <f t="shared" si="1"/>
        <v/>
      </c>
      <c r="D179" s="144" t="str">
        <f t="shared" si="2"/>
        <v/>
      </c>
      <c r="E179" s="144" t="str">
        <f t="shared" si="3"/>
        <v/>
      </c>
      <c r="F179" s="144" t="str">
        <f t="shared" si="4"/>
        <v/>
      </c>
      <c r="G179" s="144" t="str">
        <f t="shared" si="5"/>
        <v/>
      </c>
      <c r="H179" s="144" t="str">
        <f t="shared" si="6"/>
        <v/>
      </c>
      <c r="I179" s="125"/>
      <c r="J179" s="125"/>
      <c r="K179" s="125"/>
      <c r="L179" s="125"/>
      <c r="M179" s="125"/>
      <c r="N179" s="125"/>
      <c r="O179" s="125"/>
    </row>
    <row r="180" spans="1:15" ht="13.5" customHeight="1">
      <c r="A180" s="125"/>
      <c r="B180" s="151" t="str">
        <f t="shared" si="0"/>
        <v/>
      </c>
      <c r="C180" s="143" t="str">
        <f t="shared" si="1"/>
        <v/>
      </c>
      <c r="D180" s="144" t="str">
        <f t="shared" si="2"/>
        <v/>
      </c>
      <c r="E180" s="144" t="str">
        <f t="shared" si="3"/>
        <v/>
      </c>
      <c r="F180" s="144" t="str">
        <f t="shared" si="4"/>
        <v/>
      </c>
      <c r="G180" s="144" t="str">
        <f t="shared" si="5"/>
        <v/>
      </c>
      <c r="H180" s="144" t="str">
        <f t="shared" si="6"/>
        <v/>
      </c>
      <c r="I180" s="125"/>
      <c r="J180" s="125"/>
      <c r="K180" s="125"/>
      <c r="L180" s="125"/>
      <c r="M180" s="125"/>
      <c r="N180" s="125"/>
      <c r="O180" s="125"/>
    </row>
    <row r="181" spans="1:15" ht="13.5" customHeight="1">
      <c r="A181" s="125"/>
      <c r="B181" s="151" t="str">
        <f t="shared" si="0"/>
        <v/>
      </c>
      <c r="C181" s="143" t="str">
        <f t="shared" si="1"/>
        <v/>
      </c>
      <c r="D181" s="144" t="str">
        <f t="shared" si="2"/>
        <v/>
      </c>
      <c r="E181" s="144" t="str">
        <f t="shared" si="3"/>
        <v/>
      </c>
      <c r="F181" s="144" t="str">
        <f t="shared" si="4"/>
        <v/>
      </c>
      <c r="G181" s="144" t="str">
        <f t="shared" si="5"/>
        <v/>
      </c>
      <c r="H181" s="144" t="str">
        <f t="shared" si="6"/>
        <v/>
      </c>
      <c r="I181" s="125"/>
      <c r="J181" s="125"/>
      <c r="K181" s="125"/>
      <c r="L181" s="125"/>
      <c r="M181" s="125"/>
      <c r="N181" s="125"/>
      <c r="O181" s="125"/>
    </row>
    <row r="182" spans="1:15" ht="13.5" customHeight="1">
      <c r="A182" s="125"/>
      <c r="B182" s="151" t="str">
        <f t="shared" si="0"/>
        <v/>
      </c>
      <c r="C182" s="143" t="str">
        <f t="shared" si="1"/>
        <v/>
      </c>
      <c r="D182" s="144" t="str">
        <f t="shared" si="2"/>
        <v/>
      </c>
      <c r="E182" s="144" t="str">
        <f t="shared" si="3"/>
        <v/>
      </c>
      <c r="F182" s="144" t="str">
        <f t="shared" si="4"/>
        <v/>
      </c>
      <c r="G182" s="144" t="str">
        <f t="shared" si="5"/>
        <v/>
      </c>
      <c r="H182" s="144" t="str">
        <f t="shared" si="6"/>
        <v/>
      </c>
      <c r="I182" s="125"/>
      <c r="J182" s="125"/>
      <c r="K182" s="125"/>
      <c r="L182" s="125"/>
      <c r="M182" s="125"/>
      <c r="N182" s="125"/>
      <c r="O182" s="125"/>
    </row>
    <row r="183" spans="1:15" ht="13.5" customHeight="1">
      <c r="A183" s="125"/>
      <c r="B183" s="151" t="str">
        <f t="shared" si="0"/>
        <v/>
      </c>
      <c r="C183" s="143" t="str">
        <f t="shared" si="1"/>
        <v/>
      </c>
      <c r="D183" s="144" t="str">
        <f t="shared" si="2"/>
        <v/>
      </c>
      <c r="E183" s="144" t="str">
        <f t="shared" si="3"/>
        <v/>
      </c>
      <c r="F183" s="144" t="str">
        <f t="shared" si="4"/>
        <v/>
      </c>
      <c r="G183" s="144" t="str">
        <f t="shared" si="5"/>
        <v/>
      </c>
      <c r="H183" s="144" t="str">
        <f t="shared" si="6"/>
        <v/>
      </c>
      <c r="I183" s="125"/>
      <c r="J183" s="125"/>
      <c r="K183" s="125"/>
      <c r="L183" s="125"/>
      <c r="M183" s="125"/>
      <c r="N183" s="125"/>
      <c r="O183" s="125"/>
    </row>
    <row r="184" spans="1:15" ht="13.5" customHeight="1">
      <c r="A184" s="125"/>
      <c r="B184" s="151" t="str">
        <f t="shared" si="0"/>
        <v/>
      </c>
      <c r="C184" s="143" t="str">
        <f t="shared" si="1"/>
        <v/>
      </c>
      <c r="D184" s="144" t="str">
        <f t="shared" si="2"/>
        <v/>
      </c>
      <c r="E184" s="144" t="str">
        <f t="shared" si="3"/>
        <v/>
      </c>
      <c r="F184" s="144" t="str">
        <f t="shared" si="4"/>
        <v/>
      </c>
      <c r="G184" s="144" t="str">
        <f t="shared" si="5"/>
        <v/>
      </c>
      <c r="H184" s="144" t="str">
        <f t="shared" si="6"/>
        <v/>
      </c>
      <c r="I184" s="125"/>
      <c r="J184" s="125"/>
      <c r="K184" s="125"/>
      <c r="L184" s="125"/>
      <c r="M184" s="125"/>
      <c r="N184" s="125"/>
      <c r="O184" s="125"/>
    </row>
    <row r="185" spans="1:15" ht="13.5" customHeight="1">
      <c r="A185" s="125"/>
      <c r="B185" s="151" t="str">
        <f t="shared" si="0"/>
        <v/>
      </c>
      <c r="C185" s="143" t="str">
        <f t="shared" si="1"/>
        <v/>
      </c>
      <c r="D185" s="144" t="str">
        <f t="shared" si="2"/>
        <v/>
      </c>
      <c r="E185" s="144" t="str">
        <f t="shared" si="3"/>
        <v/>
      </c>
      <c r="F185" s="144" t="str">
        <f t="shared" si="4"/>
        <v/>
      </c>
      <c r="G185" s="144" t="str">
        <f t="shared" si="5"/>
        <v/>
      </c>
      <c r="H185" s="144" t="str">
        <f t="shared" si="6"/>
        <v/>
      </c>
      <c r="I185" s="125"/>
      <c r="J185" s="125"/>
      <c r="K185" s="125"/>
      <c r="L185" s="125"/>
      <c r="M185" s="125"/>
      <c r="N185" s="125"/>
      <c r="O185" s="125"/>
    </row>
    <row r="186" spans="1:15" ht="13.5" customHeight="1">
      <c r="A186" s="125"/>
      <c r="B186" s="151" t="str">
        <f t="shared" si="0"/>
        <v/>
      </c>
      <c r="C186" s="143" t="str">
        <f t="shared" si="1"/>
        <v/>
      </c>
      <c r="D186" s="144" t="str">
        <f t="shared" si="2"/>
        <v/>
      </c>
      <c r="E186" s="144" t="str">
        <f t="shared" si="3"/>
        <v/>
      </c>
      <c r="F186" s="144" t="str">
        <f t="shared" si="4"/>
        <v/>
      </c>
      <c r="G186" s="144" t="str">
        <f t="shared" si="5"/>
        <v/>
      </c>
      <c r="H186" s="144" t="str">
        <f t="shared" si="6"/>
        <v/>
      </c>
      <c r="I186" s="125"/>
      <c r="J186" s="125"/>
      <c r="K186" s="125"/>
      <c r="L186" s="125"/>
      <c r="M186" s="125"/>
      <c r="N186" s="125"/>
      <c r="O186" s="125"/>
    </row>
    <row r="187" spans="1:15" ht="13.5" customHeight="1">
      <c r="A187" s="125"/>
      <c r="B187" s="151" t="str">
        <f t="shared" si="0"/>
        <v/>
      </c>
      <c r="C187" s="143" t="str">
        <f t="shared" si="1"/>
        <v/>
      </c>
      <c r="D187" s="144" t="str">
        <f t="shared" si="2"/>
        <v/>
      </c>
      <c r="E187" s="144" t="str">
        <f t="shared" si="3"/>
        <v/>
      </c>
      <c r="F187" s="144" t="str">
        <f t="shared" si="4"/>
        <v/>
      </c>
      <c r="G187" s="144" t="str">
        <f t="shared" si="5"/>
        <v/>
      </c>
      <c r="H187" s="144" t="str">
        <f t="shared" si="6"/>
        <v/>
      </c>
      <c r="I187" s="125"/>
      <c r="J187" s="125"/>
      <c r="K187" s="125"/>
      <c r="L187" s="125"/>
      <c r="M187" s="125"/>
      <c r="N187" s="125"/>
      <c r="O187" s="125"/>
    </row>
    <row r="188" spans="1:15" ht="13.5" customHeight="1">
      <c r="A188" s="125"/>
      <c r="B188" s="151" t="str">
        <f t="shared" si="0"/>
        <v/>
      </c>
      <c r="C188" s="143" t="str">
        <f t="shared" si="1"/>
        <v/>
      </c>
      <c r="D188" s="144" t="str">
        <f t="shared" si="2"/>
        <v/>
      </c>
      <c r="E188" s="144" t="str">
        <f t="shared" si="3"/>
        <v/>
      </c>
      <c r="F188" s="144" t="str">
        <f t="shared" si="4"/>
        <v/>
      </c>
      <c r="G188" s="144" t="str">
        <f t="shared" si="5"/>
        <v/>
      </c>
      <c r="H188" s="144" t="str">
        <f t="shared" si="6"/>
        <v/>
      </c>
      <c r="I188" s="125"/>
      <c r="J188" s="125"/>
      <c r="K188" s="125"/>
      <c r="L188" s="125"/>
      <c r="M188" s="125"/>
      <c r="N188" s="125"/>
      <c r="O188" s="125"/>
    </row>
    <row r="189" spans="1:15" ht="13.5" customHeight="1">
      <c r="A189" s="125"/>
      <c r="B189" s="151" t="str">
        <f t="shared" si="0"/>
        <v/>
      </c>
      <c r="C189" s="143" t="str">
        <f t="shared" si="1"/>
        <v/>
      </c>
      <c r="D189" s="144" t="str">
        <f t="shared" si="2"/>
        <v/>
      </c>
      <c r="E189" s="144" t="str">
        <f t="shared" si="3"/>
        <v/>
      </c>
      <c r="F189" s="144" t="str">
        <f t="shared" si="4"/>
        <v/>
      </c>
      <c r="G189" s="144" t="str">
        <f t="shared" si="5"/>
        <v/>
      </c>
      <c r="H189" s="144" t="str">
        <f t="shared" si="6"/>
        <v/>
      </c>
      <c r="I189" s="125"/>
      <c r="J189" s="125"/>
      <c r="K189" s="125"/>
      <c r="L189" s="125"/>
      <c r="M189" s="125"/>
      <c r="N189" s="125"/>
      <c r="O189" s="125"/>
    </row>
    <row r="190" spans="1:15" ht="13.5" customHeight="1">
      <c r="A190" s="125"/>
      <c r="B190" s="151" t="str">
        <f t="shared" si="0"/>
        <v/>
      </c>
      <c r="C190" s="143" t="str">
        <f t="shared" si="1"/>
        <v/>
      </c>
      <c r="D190" s="144" t="str">
        <f t="shared" si="2"/>
        <v/>
      </c>
      <c r="E190" s="144" t="str">
        <f t="shared" si="3"/>
        <v/>
      </c>
      <c r="F190" s="144" t="str">
        <f t="shared" si="4"/>
        <v/>
      </c>
      <c r="G190" s="144" t="str">
        <f t="shared" si="5"/>
        <v/>
      </c>
      <c r="H190" s="144" t="str">
        <f t="shared" si="6"/>
        <v/>
      </c>
      <c r="I190" s="125"/>
      <c r="J190" s="125"/>
      <c r="K190" s="125"/>
      <c r="L190" s="125"/>
      <c r="M190" s="125"/>
      <c r="N190" s="125"/>
      <c r="O190" s="125"/>
    </row>
    <row r="191" spans="1:15" ht="13.5" customHeight="1">
      <c r="A191" s="125"/>
      <c r="B191" s="151" t="str">
        <f t="shared" si="0"/>
        <v/>
      </c>
      <c r="C191" s="143" t="str">
        <f t="shared" si="1"/>
        <v/>
      </c>
      <c r="D191" s="144" t="str">
        <f t="shared" si="2"/>
        <v/>
      </c>
      <c r="E191" s="144" t="str">
        <f t="shared" si="3"/>
        <v/>
      </c>
      <c r="F191" s="144" t="str">
        <f t="shared" si="4"/>
        <v/>
      </c>
      <c r="G191" s="144" t="str">
        <f t="shared" si="5"/>
        <v/>
      </c>
      <c r="H191" s="144" t="str">
        <f t="shared" si="6"/>
        <v/>
      </c>
      <c r="I191" s="125"/>
      <c r="J191" s="125"/>
      <c r="K191" s="125"/>
      <c r="L191" s="125"/>
      <c r="M191" s="125"/>
      <c r="N191" s="125"/>
      <c r="O191" s="125"/>
    </row>
    <row r="192" spans="1:15" ht="13.5" customHeight="1">
      <c r="A192" s="125"/>
      <c r="B192" s="151" t="str">
        <f t="shared" si="0"/>
        <v/>
      </c>
      <c r="C192" s="143" t="str">
        <f t="shared" si="1"/>
        <v/>
      </c>
      <c r="D192" s="144" t="str">
        <f t="shared" si="2"/>
        <v/>
      </c>
      <c r="E192" s="144" t="str">
        <f t="shared" si="3"/>
        <v/>
      </c>
      <c r="F192" s="144" t="str">
        <f t="shared" si="4"/>
        <v/>
      </c>
      <c r="G192" s="144" t="str">
        <f t="shared" si="5"/>
        <v/>
      </c>
      <c r="H192" s="144" t="str">
        <f t="shared" si="6"/>
        <v/>
      </c>
      <c r="I192" s="125"/>
      <c r="J192" s="125"/>
      <c r="K192" s="125"/>
      <c r="L192" s="125"/>
      <c r="M192" s="125"/>
      <c r="N192" s="125"/>
      <c r="O192" s="125"/>
    </row>
    <row r="193" spans="1:15" ht="13.5" customHeight="1">
      <c r="A193" s="125"/>
      <c r="B193" s="151" t="str">
        <f t="shared" si="0"/>
        <v/>
      </c>
      <c r="C193" s="143" t="str">
        <f t="shared" si="1"/>
        <v/>
      </c>
      <c r="D193" s="144" t="str">
        <f t="shared" si="2"/>
        <v/>
      </c>
      <c r="E193" s="144" t="str">
        <f t="shared" si="3"/>
        <v/>
      </c>
      <c r="F193" s="144" t="str">
        <f t="shared" si="4"/>
        <v/>
      </c>
      <c r="G193" s="144" t="str">
        <f t="shared" si="5"/>
        <v/>
      </c>
      <c r="H193" s="144" t="str">
        <f t="shared" si="6"/>
        <v/>
      </c>
      <c r="I193" s="125"/>
      <c r="J193" s="125"/>
      <c r="K193" s="125"/>
      <c r="L193" s="125"/>
      <c r="M193" s="125"/>
      <c r="N193" s="125"/>
      <c r="O193" s="125"/>
    </row>
    <row r="194" spans="1:15" ht="13.5" customHeight="1">
      <c r="A194" s="125"/>
      <c r="B194" s="151" t="str">
        <f t="shared" si="0"/>
        <v/>
      </c>
      <c r="C194" s="143" t="str">
        <f t="shared" si="1"/>
        <v/>
      </c>
      <c r="D194" s="144" t="str">
        <f t="shared" si="2"/>
        <v/>
      </c>
      <c r="E194" s="144" t="str">
        <f t="shared" si="3"/>
        <v/>
      </c>
      <c r="F194" s="144" t="str">
        <f t="shared" si="4"/>
        <v/>
      </c>
      <c r="G194" s="144" t="str">
        <f t="shared" si="5"/>
        <v/>
      </c>
      <c r="H194" s="144" t="str">
        <f t="shared" si="6"/>
        <v/>
      </c>
      <c r="I194" s="125"/>
      <c r="J194" s="125"/>
      <c r="K194" s="125"/>
      <c r="L194" s="125"/>
      <c r="M194" s="125"/>
      <c r="N194" s="125"/>
      <c r="O194" s="125"/>
    </row>
    <row r="195" spans="1:15" ht="13.5" customHeight="1">
      <c r="A195" s="125"/>
      <c r="B195" s="151" t="str">
        <f t="shared" si="0"/>
        <v/>
      </c>
      <c r="C195" s="143" t="str">
        <f t="shared" si="1"/>
        <v/>
      </c>
      <c r="D195" s="144" t="str">
        <f t="shared" si="2"/>
        <v/>
      </c>
      <c r="E195" s="144" t="str">
        <f t="shared" si="3"/>
        <v/>
      </c>
      <c r="F195" s="144" t="str">
        <f t="shared" si="4"/>
        <v/>
      </c>
      <c r="G195" s="144" t="str">
        <f t="shared" si="5"/>
        <v/>
      </c>
      <c r="H195" s="144" t="str">
        <f t="shared" si="6"/>
        <v/>
      </c>
      <c r="I195" s="125"/>
      <c r="J195" s="125"/>
      <c r="K195" s="125"/>
      <c r="L195" s="125"/>
      <c r="M195" s="125"/>
      <c r="N195" s="125"/>
      <c r="O195" s="125"/>
    </row>
    <row r="196" spans="1:15" ht="13.5" customHeight="1">
      <c r="A196" s="125"/>
      <c r="B196" s="151" t="str">
        <f t="shared" si="0"/>
        <v/>
      </c>
      <c r="C196" s="143" t="str">
        <f t="shared" si="1"/>
        <v/>
      </c>
      <c r="D196" s="144" t="str">
        <f t="shared" si="2"/>
        <v/>
      </c>
      <c r="E196" s="144" t="str">
        <f t="shared" si="3"/>
        <v/>
      </c>
      <c r="F196" s="144" t="str">
        <f t="shared" si="4"/>
        <v/>
      </c>
      <c r="G196" s="144" t="str">
        <f t="shared" si="5"/>
        <v/>
      </c>
      <c r="H196" s="144" t="str">
        <f t="shared" si="6"/>
        <v/>
      </c>
      <c r="I196" s="125"/>
      <c r="J196" s="125"/>
      <c r="K196" s="125"/>
      <c r="L196" s="125"/>
      <c r="M196" s="125"/>
      <c r="N196" s="125"/>
      <c r="O196" s="125"/>
    </row>
    <row r="197" spans="1:15" ht="13.5" customHeight="1">
      <c r="A197" s="125"/>
      <c r="B197" s="151" t="str">
        <f t="shared" si="0"/>
        <v/>
      </c>
      <c r="C197" s="143" t="str">
        <f t="shared" si="1"/>
        <v/>
      </c>
      <c r="D197" s="144" t="str">
        <f t="shared" si="2"/>
        <v/>
      </c>
      <c r="E197" s="144" t="str">
        <f t="shared" si="3"/>
        <v/>
      </c>
      <c r="F197" s="144" t="str">
        <f t="shared" si="4"/>
        <v/>
      </c>
      <c r="G197" s="144" t="str">
        <f t="shared" si="5"/>
        <v/>
      </c>
      <c r="H197" s="144" t="str">
        <f t="shared" si="6"/>
        <v/>
      </c>
      <c r="I197" s="125"/>
      <c r="J197" s="125"/>
      <c r="K197" s="125"/>
      <c r="L197" s="125"/>
      <c r="M197" s="125"/>
      <c r="N197" s="125"/>
      <c r="O197" s="125"/>
    </row>
    <row r="198" spans="1:15" ht="13.5" customHeight="1">
      <c r="A198" s="125"/>
      <c r="B198" s="151" t="str">
        <f t="shared" si="0"/>
        <v/>
      </c>
      <c r="C198" s="143" t="str">
        <f t="shared" si="1"/>
        <v/>
      </c>
      <c r="D198" s="144" t="str">
        <f t="shared" si="2"/>
        <v/>
      </c>
      <c r="E198" s="144" t="str">
        <f t="shared" si="3"/>
        <v/>
      </c>
      <c r="F198" s="144" t="str">
        <f t="shared" si="4"/>
        <v/>
      </c>
      <c r="G198" s="144" t="str">
        <f t="shared" si="5"/>
        <v/>
      </c>
      <c r="H198" s="144" t="str">
        <f t="shared" si="6"/>
        <v/>
      </c>
      <c r="I198" s="125"/>
      <c r="J198" s="125"/>
      <c r="K198" s="125"/>
      <c r="L198" s="125"/>
      <c r="M198" s="125"/>
      <c r="N198" s="125"/>
      <c r="O198" s="125"/>
    </row>
    <row r="199" spans="1:15" ht="13.5" customHeight="1">
      <c r="A199" s="125"/>
      <c r="B199" s="151" t="str">
        <f t="shared" si="0"/>
        <v/>
      </c>
      <c r="C199" s="143" t="str">
        <f t="shared" si="1"/>
        <v/>
      </c>
      <c r="D199" s="144" t="str">
        <f t="shared" si="2"/>
        <v/>
      </c>
      <c r="E199" s="144" t="str">
        <f t="shared" si="3"/>
        <v/>
      </c>
      <c r="F199" s="144" t="str">
        <f t="shared" si="4"/>
        <v/>
      </c>
      <c r="G199" s="144" t="str">
        <f t="shared" si="5"/>
        <v/>
      </c>
      <c r="H199" s="144" t="str">
        <f t="shared" si="6"/>
        <v/>
      </c>
      <c r="I199" s="125"/>
      <c r="J199" s="125"/>
      <c r="K199" s="125"/>
      <c r="L199" s="125"/>
      <c r="M199" s="125"/>
      <c r="N199" s="125"/>
      <c r="O199" s="125"/>
    </row>
    <row r="200" spans="1:15" ht="13.5" customHeight="1">
      <c r="A200" s="125"/>
      <c r="B200" s="151" t="str">
        <f t="shared" si="0"/>
        <v/>
      </c>
      <c r="C200" s="143" t="str">
        <f t="shared" si="1"/>
        <v/>
      </c>
      <c r="D200" s="144" t="str">
        <f t="shared" si="2"/>
        <v/>
      </c>
      <c r="E200" s="144" t="str">
        <f t="shared" si="3"/>
        <v/>
      </c>
      <c r="F200" s="144" t="str">
        <f t="shared" si="4"/>
        <v/>
      </c>
      <c r="G200" s="144" t="str">
        <f t="shared" si="5"/>
        <v/>
      </c>
      <c r="H200" s="144" t="str">
        <f t="shared" si="6"/>
        <v/>
      </c>
      <c r="I200" s="125"/>
      <c r="J200" s="125"/>
      <c r="K200" s="125"/>
      <c r="L200" s="125"/>
      <c r="M200" s="125"/>
      <c r="N200" s="125"/>
      <c r="O200" s="125"/>
    </row>
    <row r="201" spans="1:15" ht="13.5" customHeight="1">
      <c r="A201" s="125"/>
      <c r="B201" s="151" t="str">
        <f t="shared" si="0"/>
        <v/>
      </c>
      <c r="C201" s="143" t="str">
        <f t="shared" si="1"/>
        <v/>
      </c>
      <c r="D201" s="144" t="str">
        <f t="shared" si="2"/>
        <v/>
      </c>
      <c r="E201" s="144" t="str">
        <f t="shared" si="3"/>
        <v/>
      </c>
      <c r="F201" s="144" t="str">
        <f t="shared" si="4"/>
        <v/>
      </c>
      <c r="G201" s="144" t="str">
        <f t="shared" si="5"/>
        <v/>
      </c>
      <c r="H201" s="144" t="str">
        <f t="shared" si="6"/>
        <v/>
      </c>
      <c r="I201" s="125"/>
      <c r="J201" s="125"/>
      <c r="K201" s="125"/>
      <c r="L201" s="125"/>
      <c r="M201" s="125"/>
      <c r="N201" s="125"/>
      <c r="O201" s="125"/>
    </row>
    <row r="202" spans="1:15" ht="13.5" customHeight="1">
      <c r="A202" s="125"/>
      <c r="B202" s="151" t="str">
        <f t="shared" si="0"/>
        <v/>
      </c>
      <c r="C202" s="143" t="str">
        <f t="shared" si="1"/>
        <v/>
      </c>
      <c r="D202" s="144" t="str">
        <f t="shared" si="2"/>
        <v/>
      </c>
      <c r="E202" s="144" t="str">
        <f t="shared" si="3"/>
        <v/>
      </c>
      <c r="F202" s="144" t="str">
        <f t="shared" si="4"/>
        <v/>
      </c>
      <c r="G202" s="144" t="str">
        <f t="shared" si="5"/>
        <v/>
      </c>
      <c r="H202" s="144" t="str">
        <f t="shared" si="6"/>
        <v/>
      </c>
      <c r="I202" s="125"/>
      <c r="J202" s="125"/>
      <c r="K202" s="125"/>
      <c r="L202" s="125"/>
      <c r="M202" s="125"/>
      <c r="N202" s="125"/>
      <c r="O202" s="125"/>
    </row>
    <row r="203" spans="1:15" ht="13.5" customHeight="1">
      <c r="A203" s="125"/>
      <c r="B203" s="151" t="str">
        <f t="shared" si="0"/>
        <v/>
      </c>
      <c r="C203" s="143" t="str">
        <f t="shared" si="1"/>
        <v/>
      </c>
      <c r="D203" s="144" t="str">
        <f t="shared" si="2"/>
        <v/>
      </c>
      <c r="E203" s="144" t="str">
        <f t="shared" si="3"/>
        <v/>
      </c>
      <c r="F203" s="144" t="str">
        <f t="shared" si="4"/>
        <v/>
      </c>
      <c r="G203" s="144" t="str">
        <f t="shared" si="5"/>
        <v/>
      </c>
      <c r="H203" s="144" t="str">
        <f t="shared" si="6"/>
        <v/>
      </c>
      <c r="I203" s="125"/>
      <c r="J203" s="125"/>
      <c r="K203" s="125"/>
      <c r="L203" s="125"/>
      <c r="M203" s="125"/>
      <c r="N203" s="125"/>
      <c r="O203" s="125"/>
    </row>
    <row r="204" spans="1:15" ht="13.5" customHeight="1">
      <c r="A204" s="125"/>
      <c r="B204" s="151" t="str">
        <f t="shared" si="0"/>
        <v/>
      </c>
      <c r="C204" s="143" t="str">
        <f t="shared" si="1"/>
        <v/>
      </c>
      <c r="D204" s="144" t="str">
        <f t="shared" si="2"/>
        <v/>
      </c>
      <c r="E204" s="144" t="str">
        <f t="shared" si="3"/>
        <v/>
      </c>
      <c r="F204" s="144" t="str">
        <f t="shared" si="4"/>
        <v/>
      </c>
      <c r="G204" s="144" t="str">
        <f t="shared" si="5"/>
        <v/>
      </c>
      <c r="H204" s="144" t="str">
        <f t="shared" si="6"/>
        <v/>
      </c>
      <c r="I204" s="125"/>
      <c r="J204" s="125"/>
      <c r="K204" s="125"/>
      <c r="L204" s="125"/>
      <c r="M204" s="125"/>
      <c r="N204" s="125"/>
      <c r="O204" s="125"/>
    </row>
    <row r="205" spans="1:15" ht="13.5" customHeight="1">
      <c r="A205" s="125"/>
      <c r="B205" s="151" t="str">
        <f t="shared" si="0"/>
        <v/>
      </c>
      <c r="C205" s="143" t="str">
        <f t="shared" si="1"/>
        <v/>
      </c>
      <c r="D205" s="144" t="str">
        <f t="shared" si="2"/>
        <v/>
      </c>
      <c r="E205" s="144" t="str">
        <f t="shared" si="3"/>
        <v/>
      </c>
      <c r="F205" s="144" t="str">
        <f t="shared" si="4"/>
        <v/>
      </c>
      <c r="G205" s="144" t="str">
        <f t="shared" si="5"/>
        <v/>
      </c>
      <c r="H205" s="144" t="str">
        <f t="shared" si="6"/>
        <v/>
      </c>
      <c r="I205" s="125"/>
      <c r="J205" s="125"/>
      <c r="K205" s="125"/>
      <c r="L205" s="125"/>
      <c r="M205" s="125"/>
      <c r="N205" s="125"/>
      <c r="O205" s="125"/>
    </row>
    <row r="206" spans="1:15" ht="13.5" customHeight="1">
      <c r="A206" s="125"/>
      <c r="B206" s="151" t="str">
        <f t="shared" si="0"/>
        <v/>
      </c>
      <c r="C206" s="143" t="str">
        <f t="shared" si="1"/>
        <v/>
      </c>
      <c r="D206" s="144" t="str">
        <f t="shared" si="2"/>
        <v/>
      </c>
      <c r="E206" s="144" t="str">
        <f t="shared" si="3"/>
        <v/>
      </c>
      <c r="F206" s="144" t="str">
        <f t="shared" si="4"/>
        <v/>
      </c>
      <c r="G206" s="144" t="str">
        <f t="shared" si="5"/>
        <v/>
      </c>
      <c r="H206" s="144" t="str">
        <f t="shared" si="6"/>
        <v/>
      </c>
      <c r="I206" s="125"/>
      <c r="J206" s="125"/>
      <c r="K206" s="125"/>
      <c r="L206" s="125"/>
      <c r="M206" s="125"/>
      <c r="N206" s="125"/>
      <c r="O206" s="125"/>
    </row>
    <row r="207" spans="1:15" ht="13.5" customHeight="1">
      <c r="A207" s="125"/>
      <c r="B207" s="151" t="str">
        <f t="shared" si="0"/>
        <v/>
      </c>
      <c r="C207" s="143" t="str">
        <f t="shared" si="1"/>
        <v/>
      </c>
      <c r="D207" s="144" t="str">
        <f t="shared" si="2"/>
        <v/>
      </c>
      <c r="E207" s="144" t="str">
        <f t="shared" si="3"/>
        <v/>
      </c>
      <c r="F207" s="144" t="str">
        <f t="shared" si="4"/>
        <v/>
      </c>
      <c r="G207" s="144" t="str">
        <f t="shared" si="5"/>
        <v/>
      </c>
      <c r="H207" s="144" t="str">
        <f t="shared" si="6"/>
        <v/>
      </c>
      <c r="I207" s="125"/>
      <c r="J207" s="125"/>
      <c r="K207" s="125"/>
      <c r="L207" s="125"/>
      <c r="M207" s="125"/>
      <c r="N207" s="125"/>
      <c r="O207" s="125"/>
    </row>
    <row r="208" spans="1:15" ht="13.5" customHeight="1">
      <c r="A208" s="125"/>
      <c r="B208" s="151" t="str">
        <f t="shared" si="0"/>
        <v/>
      </c>
      <c r="C208" s="143" t="str">
        <f t="shared" si="1"/>
        <v/>
      </c>
      <c r="D208" s="144" t="str">
        <f t="shared" si="2"/>
        <v/>
      </c>
      <c r="E208" s="144" t="str">
        <f t="shared" si="3"/>
        <v/>
      </c>
      <c r="F208" s="144" t="str">
        <f t="shared" si="4"/>
        <v/>
      </c>
      <c r="G208" s="144" t="str">
        <f t="shared" si="5"/>
        <v/>
      </c>
      <c r="H208" s="144" t="str">
        <f t="shared" si="6"/>
        <v/>
      </c>
      <c r="I208" s="125"/>
      <c r="J208" s="125"/>
      <c r="K208" s="125"/>
      <c r="L208" s="125"/>
      <c r="M208" s="125"/>
      <c r="N208" s="125"/>
      <c r="O208" s="125"/>
    </row>
    <row r="209" spans="1:15" ht="13.5" customHeight="1">
      <c r="A209" s="125"/>
      <c r="B209" s="151" t="str">
        <f t="shared" si="0"/>
        <v/>
      </c>
      <c r="C209" s="143" t="str">
        <f t="shared" si="1"/>
        <v/>
      </c>
      <c r="D209" s="144" t="str">
        <f t="shared" si="2"/>
        <v/>
      </c>
      <c r="E209" s="144" t="str">
        <f t="shared" si="3"/>
        <v/>
      </c>
      <c r="F209" s="144" t="str">
        <f t="shared" si="4"/>
        <v/>
      </c>
      <c r="G209" s="144" t="str">
        <f t="shared" si="5"/>
        <v/>
      </c>
      <c r="H209" s="144" t="str">
        <f t="shared" si="6"/>
        <v/>
      </c>
      <c r="I209" s="125"/>
      <c r="J209" s="125"/>
      <c r="K209" s="125"/>
      <c r="L209" s="125"/>
      <c r="M209" s="125"/>
      <c r="N209" s="125"/>
      <c r="O209" s="125"/>
    </row>
    <row r="210" spans="1:15" ht="13.5" customHeight="1">
      <c r="A210" s="125"/>
      <c r="B210" s="151" t="str">
        <f t="shared" si="0"/>
        <v/>
      </c>
      <c r="C210" s="143" t="str">
        <f t="shared" si="1"/>
        <v/>
      </c>
      <c r="D210" s="144" t="str">
        <f t="shared" si="2"/>
        <v/>
      </c>
      <c r="E210" s="144" t="str">
        <f t="shared" si="3"/>
        <v/>
      </c>
      <c r="F210" s="144" t="str">
        <f t="shared" si="4"/>
        <v/>
      </c>
      <c r="G210" s="144" t="str">
        <f t="shared" si="5"/>
        <v/>
      </c>
      <c r="H210" s="144" t="str">
        <f t="shared" si="6"/>
        <v/>
      </c>
      <c r="I210" s="125"/>
      <c r="J210" s="125"/>
      <c r="K210" s="125"/>
      <c r="L210" s="125"/>
      <c r="M210" s="125"/>
      <c r="N210" s="125"/>
      <c r="O210" s="125"/>
    </row>
    <row r="211" spans="1:15" ht="13.5" customHeight="1">
      <c r="A211" s="125"/>
      <c r="B211" s="151" t="str">
        <f t="shared" si="0"/>
        <v/>
      </c>
      <c r="C211" s="143" t="str">
        <f t="shared" si="1"/>
        <v/>
      </c>
      <c r="D211" s="144" t="str">
        <f t="shared" si="2"/>
        <v/>
      </c>
      <c r="E211" s="144" t="str">
        <f t="shared" si="3"/>
        <v/>
      </c>
      <c r="F211" s="144" t="str">
        <f t="shared" si="4"/>
        <v/>
      </c>
      <c r="G211" s="144" t="str">
        <f t="shared" si="5"/>
        <v/>
      </c>
      <c r="H211" s="144" t="str">
        <f t="shared" si="6"/>
        <v/>
      </c>
      <c r="I211" s="125"/>
      <c r="J211" s="125"/>
      <c r="K211" s="125"/>
      <c r="L211" s="125"/>
      <c r="M211" s="125"/>
      <c r="N211" s="125"/>
      <c r="O211" s="125"/>
    </row>
    <row r="212" spans="1:15" ht="13.5" customHeight="1">
      <c r="A212" s="125"/>
      <c r="B212" s="151" t="str">
        <f t="shared" si="0"/>
        <v/>
      </c>
      <c r="C212" s="143" t="str">
        <f t="shared" si="1"/>
        <v/>
      </c>
      <c r="D212" s="144" t="str">
        <f t="shared" si="2"/>
        <v/>
      </c>
      <c r="E212" s="144" t="str">
        <f t="shared" si="3"/>
        <v/>
      </c>
      <c r="F212" s="144" t="str">
        <f t="shared" si="4"/>
        <v/>
      </c>
      <c r="G212" s="144" t="str">
        <f t="shared" si="5"/>
        <v/>
      </c>
      <c r="H212" s="144" t="str">
        <f t="shared" si="6"/>
        <v/>
      </c>
      <c r="I212" s="125"/>
      <c r="J212" s="125"/>
      <c r="K212" s="125"/>
      <c r="L212" s="125"/>
      <c r="M212" s="125"/>
      <c r="N212" s="125"/>
      <c r="O212" s="125"/>
    </row>
    <row r="213" spans="1:15" ht="13.5" customHeight="1">
      <c r="A213" s="125"/>
      <c r="B213" s="151" t="str">
        <f t="shared" si="0"/>
        <v/>
      </c>
      <c r="C213" s="143" t="str">
        <f t="shared" si="1"/>
        <v/>
      </c>
      <c r="D213" s="144" t="str">
        <f t="shared" si="2"/>
        <v/>
      </c>
      <c r="E213" s="144" t="str">
        <f t="shared" si="3"/>
        <v/>
      </c>
      <c r="F213" s="144" t="str">
        <f t="shared" si="4"/>
        <v/>
      </c>
      <c r="G213" s="144" t="str">
        <f t="shared" si="5"/>
        <v/>
      </c>
      <c r="H213" s="144" t="str">
        <f t="shared" si="6"/>
        <v/>
      </c>
      <c r="I213" s="125"/>
      <c r="J213" s="125"/>
      <c r="K213" s="125"/>
      <c r="L213" s="125"/>
      <c r="M213" s="125"/>
      <c r="N213" s="125"/>
      <c r="O213" s="125"/>
    </row>
    <row r="214" spans="1:15" ht="13.5" customHeight="1">
      <c r="A214" s="125"/>
      <c r="B214" s="151" t="str">
        <f t="shared" si="0"/>
        <v/>
      </c>
      <c r="C214" s="143" t="str">
        <f t="shared" si="1"/>
        <v/>
      </c>
      <c r="D214" s="144" t="str">
        <f t="shared" si="2"/>
        <v/>
      </c>
      <c r="E214" s="144" t="str">
        <f t="shared" si="3"/>
        <v/>
      </c>
      <c r="F214" s="144" t="str">
        <f t="shared" si="4"/>
        <v/>
      </c>
      <c r="G214" s="144" t="str">
        <f t="shared" si="5"/>
        <v/>
      </c>
      <c r="H214" s="144" t="str">
        <f t="shared" si="6"/>
        <v/>
      </c>
      <c r="I214" s="125"/>
      <c r="J214" s="125"/>
      <c r="K214" s="125"/>
      <c r="L214" s="125"/>
      <c r="M214" s="125"/>
      <c r="N214" s="125"/>
      <c r="O214" s="125"/>
    </row>
    <row r="215" spans="1:15" ht="13.5" customHeight="1">
      <c r="A215" s="125"/>
      <c r="B215" s="151" t="str">
        <f t="shared" si="0"/>
        <v/>
      </c>
      <c r="C215" s="143" t="str">
        <f t="shared" si="1"/>
        <v/>
      </c>
      <c r="D215" s="144" t="str">
        <f t="shared" si="2"/>
        <v/>
      </c>
      <c r="E215" s="144" t="str">
        <f t="shared" si="3"/>
        <v/>
      </c>
      <c r="F215" s="144" t="str">
        <f t="shared" si="4"/>
        <v/>
      </c>
      <c r="G215" s="144" t="str">
        <f t="shared" si="5"/>
        <v/>
      </c>
      <c r="H215" s="144" t="str">
        <f t="shared" si="6"/>
        <v/>
      </c>
      <c r="I215" s="125"/>
      <c r="J215" s="125"/>
      <c r="K215" s="125"/>
      <c r="L215" s="125"/>
      <c r="M215" s="125"/>
      <c r="N215" s="125"/>
      <c r="O215" s="125"/>
    </row>
    <row r="216" spans="1:15" ht="13.5" customHeight="1">
      <c r="A216" s="125"/>
      <c r="B216" s="151" t="str">
        <f t="shared" si="0"/>
        <v/>
      </c>
      <c r="C216" s="143" t="str">
        <f t="shared" si="1"/>
        <v/>
      </c>
      <c r="D216" s="144" t="str">
        <f t="shared" si="2"/>
        <v/>
      </c>
      <c r="E216" s="144" t="str">
        <f t="shared" si="3"/>
        <v/>
      </c>
      <c r="F216" s="144" t="str">
        <f t="shared" si="4"/>
        <v/>
      </c>
      <c r="G216" s="144" t="str">
        <f t="shared" si="5"/>
        <v/>
      </c>
      <c r="H216" s="144" t="str">
        <f t="shared" si="6"/>
        <v/>
      </c>
      <c r="I216" s="125"/>
      <c r="J216" s="125"/>
      <c r="K216" s="125"/>
      <c r="L216" s="125"/>
      <c r="M216" s="125"/>
      <c r="N216" s="125"/>
      <c r="O216" s="125"/>
    </row>
    <row r="217" spans="1:15" ht="13.5" customHeight="1">
      <c r="A217" s="125"/>
      <c r="B217" s="151" t="str">
        <f t="shared" si="0"/>
        <v/>
      </c>
      <c r="C217" s="143" t="str">
        <f t="shared" si="1"/>
        <v/>
      </c>
      <c r="D217" s="144" t="str">
        <f t="shared" si="2"/>
        <v/>
      </c>
      <c r="E217" s="144" t="str">
        <f t="shared" si="3"/>
        <v/>
      </c>
      <c r="F217" s="144" t="str">
        <f t="shared" si="4"/>
        <v/>
      </c>
      <c r="G217" s="144" t="str">
        <f t="shared" si="5"/>
        <v/>
      </c>
      <c r="H217" s="144" t="str">
        <f t="shared" si="6"/>
        <v/>
      </c>
      <c r="I217" s="125"/>
      <c r="J217" s="125"/>
      <c r="K217" s="125"/>
      <c r="L217" s="125"/>
      <c r="M217" s="125"/>
      <c r="N217" s="125"/>
      <c r="O217" s="125"/>
    </row>
    <row r="218" spans="1:15" ht="13.5" customHeight="1">
      <c r="A218" s="125"/>
      <c r="B218" s="151" t="str">
        <f t="shared" si="0"/>
        <v/>
      </c>
      <c r="C218" s="143" t="str">
        <f t="shared" si="1"/>
        <v/>
      </c>
      <c r="D218" s="144" t="str">
        <f t="shared" si="2"/>
        <v/>
      </c>
      <c r="E218" s="144" t="str">
        <f t="shared" si="3"/>
        <v/>
      </c>
      <c r="F218" s="144" t="str">
        <f t="shared" si="4"/>
        <v/>
      </c>
      <c r="G218" s="144" t="str">
        <f t="shared" si="5"/>
        <v/>
      </c>
      <c r="H218" s="144" t="str">
        <f t="shared" si="6"/>
        <v/>
      </c>
      <c r="I218" s="125"/>
      <c r="J218" s="125"/>
      <c r="K218" s="125"/>
      <c r="L218" s="125"/>
      <c r="M218" s="125"/>
      <c r="N218" s="125"/>
      <c r="O218" s="125"/>
    </row>
    <row r="219" spans="1:15" ht="13.5" customHeight="1">
      <c r="A219" s="125"/>
      <c r="B219" s="151" t="str">
        <f t="shared" si="0"/>
        <v/>
      </c>
      <c r="C219" s="143" t="str">
        <f t="shared" si="1"/>
        <v/>
      </c>
      <c r="D219" s="144" t="str">
        <f t="shared" si="2"/>
        <v/>
      </c>
      <c r="E219" s="144" t="str">
        <f t="shared" si="3"/>
        <v/>
      </c>
      <c r="F219" s="144" t="str">
        <f t="shared" si="4"/>
        <v/>
      </c>
      <c r="G219" s="144" t="str">
        <f t="shared" si="5"/>
        <v/>
      </c>
      <c r="H219" s="144" t="str">
        <f t="shared" si="6"/>
        <v/>
      </c>
      <c r="I219" s="125"/>
      <c r="J219" s="125"/>
      <c r="K219" s="125"/>
      <c r="L219" s="125"/>
      <c r="M219" s="125"/>
      <c r="N219" s="125"/>
      <c r="O219" s="125"/>
    </row>
    <row r="220" spans="1:15" ht="13.5" customHeight="1">
      <c r="A220" s="125"/>
      <c r="B220" s="151" t="str">
        <f t="shared" si="0"/>
        <v/>
      </c>
      <c r="C220" s="143" t="str">
        <f t="shared" si="1"/>
        <v/>
      </c>
      <c r="D220" s="144" t="str">
        <f t="shared" si="2"/>
        <v/>
      </c>
      <c r="E220" s="144" t="str">
        <f t="shared" si="3"/>
        <v/>
      </c>
      <c r="F220" s="144" t="str">
        <f t="shared" si="4"/>
        <v/>
      </c>
      <c r="G220" s="144" t="str">
        <f t="shared" si="5"/>
        <v/>
      </c>
      <c r="H220" s="144" t="str">
        <f t="shared" si="6"/>
        <v/>
      </c>
      <c r="I220" s="125"/>
      <c r="J220" s="125"/>
      <c r="K220" s="125"/>
      <c r="L220" s="125"/>
      <c r="M220" s="125"/>
      <c r="N220" s="125"/>
      <c r="O220" s="125"/>
    </row>
    <row r="221" spans="1:15" ht="13.5" customHeight="1">
      <c r="A221" s="125"/>
      <c r="B221" s="151" t="str">
        <f t="shared" si="0"/>
        <v/>
      </c>
      <c r="C221" s="143" t="str">
        <f t="shared" si="1"/>
        <v/>
      </c>
      <c r="D221" s="144" t="str">
        <f t="shared" si="2"/>
        <v/>
      </c>
      <c r="E221" s="144" t="str">
        <f t="shared" si="3"/>
        <v/>
      </c>
      <c r="F221" s="144" t="str">
        <f t="shared" si="4"/>
        <v/>
      </c>
      <c r="G221" s="144" t="str">
        <f t="shared" si="5"/>
        <v/>
      </c>
      <c r="H221" s="144" t="str">
        <f t="shared" si="6"/>
        <v/>
      </c>
      <c r="I221" s="125"/>
      <c r="J221" s="125"/>
      <c r="K221" s="125"/>
      <c r="L221" s="125"/>
      <c r="M221" s="125"/>
      <c r="N221" s="125"/>
      <c r="O221" s="125"/>
    </row>
    <row r="222" spans="1:15" ht="13.5" customHeight="1">
      <c r="A222" s="125"/>
      <c r="B222" s="151" t="str">
        <f t="shared" si="0"/>
        <v/>
      </c>
      <c r="C222" s="143" t="str">
        <f t="shared" si="1"/>
        <v/>
      </c>
      <c r="D222" s="144" t="str">
        <f t="shared" si="2"/>
        <v/>
      </c>
      <c r="E222" s="144" t="str">
        <f t="shared" si="3"/>
        <v/>
      </c>
      <c r="F222" s="144" t="str">
        <f t="shared" si="4"/>
        <v/>
      </c>
      <c r="G222" s="144" t="str">
        <f t="shared" si="5"/>
        <v/>
      </c>
      <c r="H222" s="144" t="str">
        <f t="shared" si="6"/>
        <v/>
      </c>
      <c r="I222" s="125"/>
      <c r="J222" s="125"/>
      <c r="K222" s="125"/>
      <c r="L222" s="125"/>
      <c r="M222" s="125"/>
      <c r="N222" s="125"/>
      <c r="O222" s="125"/>
    </row>
    <row r="223" spans="1:15" ht="13.5" customHeight="1">
      <c r="A223" s="125"/>
      <c r="B223" s="151" t="str">
        <f t="shared" si="0"/>
        <v/>
      </c>
      <c r="C223" s="143" t="str">
        <f t="shared" si="1"/>
        <v/>
      </c>
      <c r="D223" s="144" t="str">
        <f t="shared" si="2"/>
        <v/>
      </c>
      <c r="E223" s="144" t="str">
        <f t="shared" si="3"/>
        <v/>
      </c>
      <c r="F223" s="144" t="str">
        <f t="shared" si="4"/>
        <v/>
      </c>
      <c r="G223" s="144" t="str">
        <f t="shared" si="5"/>
        <v/>
      </c>
      <c r="H223" s="144" t="str">
        <f t="shared" si="6"/>
        <v/>
      </c>
      <c r="I223" s="125"/>
      <c r="J223" s="125"/>
      <c r="K223" s="125"/>
      <c r="L223" s="125"/>
      <c r="M223" s="125"/>
      <c r="N223" s="125"/>
      <c r="O223" s="125"/>
    </row>
    <row r="224" spans="1:15" ht="13.5" customHeight="1">
      <c r="A224" s="125"/>
      <c r="B224" s="151" t="str">
        <f t="shared" si="0"/>
        <v/>
      </c>
      <c r="C224" s="143" t="str">
        <f t="shared" si="1"/>
        <v/>
      </c>
      <c r="D224" s="144" t="str">
        <f t="shared" si="2"/>
        <v/>
      </c>
      <c r="E224" s="144" t="str">
        <f t="shared" si="3"/>
        <v/>
      </c>
      <c r="F224" s="144" t="str">
        <f t="shared" si="4"/>
        <v/>
      </c>
      <c r="G224" s="144" t="str">
        <f t="shared" si="5"/>
        <v/>
      </c>
      <c r="H224" s="144" t="str">
        <f t="shared" si="6"/>
        <v/>
      </c>
      <c r="I224" s="125"/>
      <c r="J224" s="125"/>
      <c r="K224" s="125"/>
      <c r="L224" s="125"/>
      <c r="M224" s="125"/>
      <c r="N224" s="125"/>
      <c r="O224" s="125"/>
    </row>
    <row r="225" spans="1:15" ht="13.5" customHeight="1">
      <c r="A225" s="125"/>
      <c r="B225" s="151" t="str">
        <f t="shared" si="0"/>
        <v/>
      </c>
      <c r="C225" s="143" t="str">
        <f t="shared" si="1"/>
        <v/>
      </c>
      <c r="D225" s="144" t="str">
        <f t="shared" si="2"/>
        <v/>
      </c>
      <c r="E225" s="144" t="str">
        <f t="shared" si="3"/>
        <v/>
      </c>
      <c r="F225" s="144" t="str">
        <f t="shared" si="4"/>
        <v/>
      </c>
      <c r="G225" s="144" t="str">
        <f t="shared" si="5"/>
        <v/>
      </c>
      <c r="H225" s="144" t="str">
        <f t="shared" si="6"/>
        <v/>
      </c>
      <c r="I225" s="125"/>
      <c r="J225" s="125"/>
      <c r="K225" s="125"/>
      <c r="L225" s="125"/>
      <c r="M225" s="125"/>
      <c r="N225" s="125"/>
      <c r="O225" s="125"/>
    </row>
    <row r="226" spans="1:15" ht="13.5" customHeight="1">
      <c r="A226" s="125"/>
      <c r="B226" s="151" t="str">
        <f t="shared" si="0"/>
        <v/>
      </c>
      <c r="C226" s="143" t="str">
        <f t="shared" si="1"/>
        <v/>
      </c>
      <c r="D226" s="144" t="str">
        <f t="shared" si="2"/>
        <v/>
      </c>
      <c r="E226" s="144" t="str">
        <f t="shared" si="3"/>
        <v/>
      </c>
      <c r="F226" s="144" t="str">
        <f t="shared" si="4"/>
        <v/>
      </c>
      <c r="G226" s="144" t="str">
        <f t="shared" si="5"/>
        <v/>
      </c>
      <c r="H226" s="144" t="str">
        <f t="shared" si="6"/>
        <v/>
      </c>
      <c r="I226" s="125"/>
      <c r="J226" s="125"/>
      <c r="K226" s="125"/>
      <c r="L226" s="125"/>
      <c r="M226" s="125"/>
      <c r="N226" s="125"/>
      <c r="O226" s="125"/>
    </row>
    <row r="227" spans="1:15" ht="13.5" customHeight="1">
      <c r="A227" s="125"/>
      <c r="B227" s="151" t="str">
        <f t="shared" si="0"/>
        <v/>
      </c>
      <c r="C227" s="143" t="str">
        <f t="shared" si="1"/>
        <v/>
      </c>
      <c r="D227" s="144" t="str">
        <f t="shared" si="2"/>
        <v/>
      </c>
      <c r="E227" s="144" t="str">
        <f t="shared" si="3"/>
        <v/>
      </c>
      <c r="F227" s="144" t="str">
        <f t="shared" si="4"/>
        <v/>
      </c>
      <c r="G227" s="144" t="str">
        <f t="shared" si="5"/>
        <v/>
      </c>
      <c r="H227" s="144" t="str">
        <f t="shared" si="6"/>
        <v/>
      </c>
      <c r="I227" s="125"/>
      <c r="J227" s="125"/>
      <c r="K227" s="125"/>
      <c r="L227" s="125"/>
      <c r="M227" s="125"/>
      <c r="N227" s="125"/>
      <c r="O227" s="125"/>
    </row>
    <row r="228" spans="1:15" ht="13.5" customHeight="1">
      <c r="A228" s="125"/>
      <c r="B228" s="151" t="str">
        <f t="shared" si="0"/>
        <v/>
      </c>
      <c r="C228" s="143" t="str">
        <f t="shared" si="1"/>
        <v/>
      </c>
      <c r="D228" s="144" t="str">
        <f t="shared" si="2"/>
        <v/>
      </c>
      <c r="E228" s="144" t="str">
        <f t="shared" si="3"/>
        <v/>
      </c>
      <c r="F228" s="144" t="str">
        <f t="shared" si="4"/>
        <v/>
      </c>
      <c r="G228" s="144" t="str">
        <f t="shared" si="5"/>
        <v/>
      </c>
      <c r="H228" s="144" t="str">
        <f t="shared" si="6"/>
        <v/>
      </c>
      <c r="I228" s="125"/>
      <c r="J228" s="125"/>
      <c r="K228" s="125"/>
      <c r="L228" s="125"/>
      <c r="M228" s="125"/>
      <c r="N228" s="125"/>
      <c r="O228" s="125"/>
    </row>
    <row r="229" spans="1:15" ht="13.5" customHeight="1">
      <c r="A229" s="125"/>
      <c r="B229" s="151" t="str">
        <f t="shared" si="0"/>
        <v/>
      </c>
      <c r="C229" s="143" t="str">
        <f t="shared" si="1"/>
        <v/>
      </c>
      <c r="D229" s="144" t="str">
        <f t="shared" si="2"/>
        <v/>
      </c>
      <c r="E229" s="144" t="str">
        <f t="shared" si="3"/>
        <v/>
      </c>
      <c r="F229" s="144" t="str">
        <f t="shared" si="4"/>
        <v/>
      </c>
      <c r="G229" s="144" t="str">
        <f t="shared" si="5"/>
        <v/>
      </c>
      <c r="H229" s="144" t="str">
        <f t="shared" si="6"/>
        <v/>
      </c>
      <c r="I229" s="125"/>
      <c r="J229" s="125"/>
      <c r="K229" s="125"/>
      <c r="L229" s="125"/>
      <c r="M229" s="125"/>
      <c r="N229" s="125"/>
      <c r="O229" s="125"/>
    </row>
    <row r="230" spans="1:15" ht="13.5" customHeight="1">
      <c r="A230" s="125"/>
      <c r="B230" s="151" t="str">
        <f t="shared" si="0"/>
        <v/>
      </c>
      <c r="C230" s="143" t="str">
        <f t="shared" si="1"/>
        <v/>
      </c>
      <c r="D230" s="144" t="str">
        <f t="shared" si="2"/>
        <v/>
      </c>
      <c r="E230" s="144" t="str">
        <f t="shared" si="3"/>
        <v/>
      </c>
      <c r="F230" s="144" t="str">
        <f t="shared" si="4"/>
        <v/>
      </c>
      <c r="G230" s="144" t="str">
        <f t="shared" si="5"/>
        <v/>
      </c>
      <c r="H230" s="144" t="str">
        <f t="shared" si="6"/>
        <v/>
      </c>
      <c r="I230" s="125"/>
      <c r="J230" s="125"/>
      <c r="K230" s="125"/>
      <c r="L230" s="125"/>
      <c r="M230" s="125"/>
      <c r="N230" s="125"/>
      <c r="O230" s="125"/>
    </row>
    <row r="231" spans="1:15" ht="13.5" customHeight="1">
      <c r="A231" s="125"/>
      <c r="B231" s="151" t="str">
        <f t="shared" si="0"/>
        <v/>
      </c>
      <c r="C231" s="143" t="str">
        <f t="shared" si="1"/>
        <v/>
      </c>
      <c r="D231" s="144" t="str">
        <f t="shared" si="2"/>
        <v/>
      </c>
      <c r="E231" s="144" t="str">
        <f t="shared" si="3"/>
        <v/>
      </c>
      <c r="F231" s="144" t="str">
        <f t="shared" si="4"/>
        <v/>
      </c>
      <c r="G231" s="144" t="str">
        <f t="shared" si="5"/>
        <v/>
      </c>
      <c r="H231" s="144" t="str">
        <f t="shared" si="6"/>
        <v/>
      </c>
      <c r="I231" s="125"/>
      <c r="J231" s="125"/>
      <c r="K231" s="125"/>
      <c r="L231" s="125"/>
      <c r="M231" s="125"/>
      <c r="N231" s="125"/>
      <c r="O231" s="125"/>
    </row>
    <row r="232" spans="1:15" ht="13.5" customHeight="1">
      <c r="A232" s="125"/>
      <c r="B232" s="151" t="str">
        <f t="shared" si="0"/>
        <v/>
      </c>
      <c r="C232" s="143" t="str">
        <f t="shared" si="1"/>
        <v/>
      </c>
      <c r="D232" s="144" t="str">
        <f t="shared" si="2"/>
        <v/>
      </c>
      <c r="E232" s="144" t="str">
        <f t="shared" si="3"/>
        <v/>
      </c>
      <c r="F232" s="144" t="str">
        <f t="shared" si="4"/>
        <v/>
      </c>
      <c r="G232" s="144" t="str">
        <f t="shared" si="5"/>
        <v/>
      </c>
      <c r="H232" s="144" t="str">
        <f t="shared" si="6"/>
        <v/>
      </c>
      <c r="I232" s="125"/>
      <c r="J232" s="125"/>
      <c r="K232" s="125"/>
      <c r="L232" s="125"/>
      <c r="M232" s="125"/>
      <c r="N232" s="125"/>
      <c r="O232" s="125"/>
    </row>
    <row r="233" spans="1:15" ht="13.5" customHeight="1">
      <c r="A233" s="125"/>
      <c r="B233" s="151" t="str">
        <f t="shared" si="0"/>
        <v/>
      </c>
      <c r="C233" s="143" t="str">
        <f t="shared" si="1"/>
        <v/>
      </c>
      <c r="D233" s="144" t="str">
        <f t="shared" si="2"/>
        <v/>
      </c>
      <c r="E233" s="144" t="str">
        <f t="shared" si="3"/>
        <v/>
      </c>
      <c r="F233" s="144" t="str">
        <f t="shared" si="4"/>
        <v/>
      </c>
      <c r="G233" s="144" t="str">
        <f t="shared" si="5"/>
        <v/>
      </c>
      <c r="H233" s="144" t="str">
        <f t="shared" si="6"/>
        <v/>
      </c>
      <c r="I233" s="125"/>
      <c r="J233" s="125"/>
      <c r="K233" s="125"/>
      <c r="L233" s="125"/>
      <c r="M233" s="125"/>
      <c r="N233" s="125"/>
      <c r="O233" s="125"/>
    </row>
    <row r="234" spans="1:15" ht="13.5" customHeight="1">
      <c r="A234" s="125"/>
      <c r="B234" s="151" t="str">
        <f t="shared" si="0"/>
        <v/>
      </c>
      <c r="C234" s="143" t="str">
        <f t="shared" si="1"/>
        <v/>
      </c>
      <c r="D234" s="144" t="str">
        <f t="shared" si="2"/>
        <v/>
      </c>
      <c r="E234" s="144" t="str">
        <f t="shared" si="3"/>
        <v/>
      </c>
      <c r="F234" s="144" t="str">
        <f t="shared" si="4"/>
        <v/>
      </c>
      <c r="G234" s="144" t="str">
        <f t="shared" si="5"/>
        <v/>
      </c>
      <c r="H234" s="144" t="str">
        <f t="shared" si="6"/>
        <v/>
      </c>
      <c r="I234" s="125"/>
      <c r="J234" s="125"/>
      <c r="K234" s="125"/>
      <c r="L234" s="125"/>
      <c r="M234" s="125"/>
      <c r="N234" s="125"/>
      <c r="O234" s="125"/>
    </row>
    <row r="235" spans="1:15" ht="13.5" customHeight="1">
      <c r="A235" s="125"/>
      <c r="B235" s="151" t="str">
        <f t="shared" si="0"/>
        <v/>
      </c>
      <c r="C235" s="143" t="str">
        <f t="shared" si="1"/>
        <v/>
      </c>
      <c r="D235" s="144" t="str">
        <f t="shared" si="2"/>
        <v/>
      </c>
      <c r="E235" s="144" t="str">
        <f t="shared" si="3"/>
        <v/>
      </c>
      <c r="F235" s="144" t="str">
        <f t="shared" si="4"/>
        <v/>
      </c>
      <c r="G235" s="144" t="str">
        <f t="shared" si="5"/>
        <v/>
      </c>
      <c r="H235" s="144" t="str">
        <f t="shared" si="6"/>
        <v/>
      </c>
      <c r="I235" s="125"/>
      <c r="J235" s="125"/>
      <c r="K235" s="125"/>
      <c r="L235" s="125"/>
      <c r="M235" s="125"/>
      <c r="N235" s="125"/>
      <c r="O235" s="125"/>
    </row>
    <row r="236" spans="1:15" ht="13.5" customHeight="1">
      <c r="A236" s="125"/>
      <c r="B236" s="151" t="str">
        <f t="shared" si="0"/>
        <v/>
      </c>
      <c r="C236" s="143" t="str">
        <f t="shared" si="1"/>
        <v/>
      </c>
      <c r="D236" s="144" t="str">
        <f t="shared" si="2"/>
        <v/>
      </c>
      <c r="E236" s="144" t="str">
        <f t="shared" si="3"/>
        <v/>
      </c>
      <c r="F236" s="144" t="str">
        <f t="shared" si="4"/>
        <v/>
      </c>
      <c r="G236" s="144" t="str">
        <f t="shared" si="5"/>
        <v/>
      </c>
      <c r="H236" s="144" t="str">
        <f t="shared" si="6"/>
        <v/>
      </c>
      <c r="I236" s="125"/>
      <c r="J236" s="125"/>
      <c r="K236" s="125"/>
      <c r="L236" s="125"/>
      <c r="M236" s="125"/>
      <c r="N236" s="125"/>
      <c r="O236" s="125"/>
    </row>
    <row r="237" spans="1:15" ht="13.5" customHeight="1">
      <c r="A237" s="125"/>
      <c r="B237" s="151" t="str">
        <f t="shared" si="0"/>
        <v/>
      </c>
      <c r="C237" s="143" t="str">
        <f t="shared" si="1"/>
        <v/>
      </c>
      <c r="D237" s="144" t="str">
        <f t="shared" si="2"/>
        <v/>
      </c>
      <c r="E237" s="144" t="str">
        <f t="shared" si="3"/>
        <v/>
      </c>
      <c r="F237" s="144" t="str">
        <f t="shared" si="4"/>
        <v/>
      </c>
      <c r="G237" s="144" t="str">
        <f t="shared" si="5"/>
        <v/>
      </c>
      <c r="H237" s="144" t="str">
        <f t="shared" si="6"/>
        <v/>
      </c>
      <c r="I237" s="125"/>
      <c r="J237" s="125"/>
      <c r="K237" s="125"/>
      <c r="L237" s="125"/>
      <c r="M237" s="125"/>
      <c r="N237" s="125"/>
      <c r="O237" s="125"/>
    </row>
    <row r="238" spans="1:15" ht="13.5" customHeight="1">
      <c r="A238" s="125"/>
      <c r="B238" s="151" t="str">
        <f t="shared" si="0"/>
        <v/>
      </c>
      <c r="C238" s="143" t="str">
        <f t="shared" si="1"/>
        <v/>
      </c>
      <c r="D238" s="144" t="str">
        <f t="shared" si="2"/>
        <v/>
      </c>
      <c r="E238" s="144" t="str">
        <f t="shared" si="3"/>
        <v/>
      </c>
      <c r="F238" s="144" t="str">
        <f t="shared" si="4"/>
        <v/>
      </c>
      <c r="G238" s="144" t="str">
        <f t="shared" si="5"/>
        <v/>
      </c>
      <c r="H238" s="144" t="str">
        <f t="shared" si="6"/>
        <v/>
      </c>
      <c r="I238" s="125"/>
      <c r="J238" s="125"/>
      <c r="K238" s="125"/>
      <c r="L238" s="125"/>
      <c r="M238" s="125"/>
      <c r="N238" s="125"/>
      <c r="O238" s="125"/>
    </row>
    <row r="239" spans="1:15" ht="13.5" customHeight="1">
      <c r="A239" s="125"/>
      <c r="B239" s="151" t="str">
        <f t="shared" si="0"/>
        <v/>
      </c>
      <c r="C239" s="143" t="str">
        <f t="shared" si="1"/>
        <v/>
      </c>
      <c r="D239" s="144" t="str">
        <f t="shared" si="2"/>
        <v/>
      </c>
      <c r="E239" s="144" t="str">
        <f t="shared" si="3"/>
        <v/>
      </c>
      <c r="F239" s="144" t="str">
        <f t="shared" si="4"/>
        <v/>
      </c>
      <c r="G239" s="144" t="str">
        <f t="shared" si="5"/>
        <v/>
      </c>
      <c r="H239" s="144" t="str">
        <f t="shared" si="6"/>
        <v/>
      </c>
      <c r="I239" s="125"/>
      <c r="J239" s="125"/>
      <c r="K239" s="125"/>
      <c r="L239" s="125"/>
      <c r="M239" s="125"/>
      <c r="N239" s="125"/>
      <c r="O239" s="125"/>
    </row>
    <row r="240" spans="1:15" ht="13.5" customHeight="1">
      <c r="A240" s="125"/>
      <c r="B240" s="151" t="str">
        <f t="shared" si="0"/>
        <v/>
      </c>
      <c r="C240" s="143" t="str">
        <f t="shared" si="1"/>
        <v/>
      </c>
      <c r="D240" s="144" t="str">
        <f t="shared" si="2"/>
        <v/>
      </c>
      <c r="E240" s="144" t="str">
        <f t="shared" si="3"/>
        <v/>
      </c>
      <c r="F240" s="144" t="str">
        <f t="shared" si="4"/>
        <v/>
      </c>
      <c r="G240" s="144" t="str">
        <f t="shared" si="5"/>
        <v/>
      </c>
      <c r="H240" s="144" t="str">
        <f t="shared" si="6"/>
        <v/>
      </c>
      <c r="I240" s="125"/>
      <c r="J240" s="125"/>
      <c r="K240" s="125"/>
      <c r="L240" s="125"/>
      <c r="M240" s="125"/>
      <c r="N240" s="125"/>
      <c r="O240" s="125"/>
    </row>
    <row r="241" spans="1:15" ht="13.5" customHeight="1">
      <c r="A241" s="125"/>
      <c r="B241" s="151" t="str">
        <f t="shared" si="0"/>
        <v/>
      </c>
      <c r="C241" s="143" t="str">
        <f t="shared" si="1"/>
        <v/>
      </c>
      <c r="D241" s="144" t="str">
        <f t="shared" si="2"/>
        <v/>
      </c>
      <c r="E241" s="144" t="str">
        <f t="shared" si="3"/>
        <v/>
      </c>
      <c r="F241" s="144" t="str">
        <f t="shared" si="4"/>
        <v/>
      </c>
      <c r="G241" s="144" t="str">
        <f t="shared" si="5"/>
        <v/>
      </c>
      <c r="H241" s="144" t="str">
        <f t="shared" si="6"/>
        <v/>
      </c>
      <c r="I241" s="125"/>
      <c r="J241" s="125"/>
      <c r="K241" s="125"/>
      <c r="L241" s="125"/>
      <c r="M241" s="125"/>
      <c r="N241" s="125"/>
      <c r="O241" s="125"/>
    </row>
    <row r="242" spans="1:15" ht="13.5" customHeight="1">
      <c r="A242" s="125"/>
      <c r="B242" s="151" t="str">
        <f t="shared" si="0"/>
        <v/>
      </c>
      <c r="C242" s="143" t="str">
        <f t="shared" si="1"/>
        <v/>
      </c>
      <c r="D242" s="144" t="str">
        <f t="shared" si="2"/>
        <v/>
      </c>
      <c r="E242" s="144" t="str">
        <f t="shared" si="3"/>
        <v/>
      </c>
      <c r="F242" s="144" t="str">
        <f t="shared" si="4"/>
        <v/>
      </c>
      <c r="G242" s="144" t="str">
        <f t="shared" si="5"/>
        <v/>
      </c>
      <c r="H242" s="144" t="str">
        <f t="shared" si="6"/>
        <v/>
      </c>
      <c r="I242" s="125"/>
      <c r="J242" s="125"/>
      <c r="K242" s="125"/>
      <c r="L242" s="125"/>
      <c r="M242" s="125"/>
      <c r="N242" s="125"/>
      <c r="O242" s="125"/>
    </row>
    <row r="243" spans="1:15" ht="13.5" customHeight="1">
      <c r="A243" s="125"/>
      <c r="B243" s="151" t="str">
        <f t="shared" si="0"/>
        <v/>
      </c>
      <c r="C243" s="143" t="str">
        <f t="shared" si="1"/>
        <v/>
      </c>
      <c r="D243" s="144" t="str">
        <f t="shared" si="2"/>
        <v/>
      </c>
      <c r="E243" s="144" t="str">
        <f t="shared" si="3"/>
        <v/>
      </c>
      <c r="F243" s="144" t="str">
        <f t="shared" si="4"/>
        <v/>
      </c>
      <c r="G243" s="144" t="str">
        <f t="shared" si="5"/>
        <v/>
      </c>
      <c r="H243" s="144" t="str">
        <f t="shared" si="6"/>
        <v/>
      </c>
      <c r="I243" s="125"/>
      <c r="J243" s="125"/>
      <c r="K243" s="125"/>
      <c r="L243" s="125"/>
      <c r="M243" s="125"/>
      <c r="N243" s="125"/>
      <c r="O243" s="125"/>
    </row>
    <row r="244" spans="1:15" ht="13.5" customHeight="1">
      <c r="A244" s="125"/>
      <c r="B244" s="151" t="str">
        <f t="shared" si="0"/>
        <v/>
      </c>
      <c r="C244" s="143" t="str">
        <f t="shared" si="1"/>
        <v/>
      </c>
      <c r="D244" s="144" t="str">
        <f t="shared" si="2"/>
        <v/>
      </c>
      <c r="E244" s="144" t="str">
        <f t="shared" si="3"/>
        <v/>
      </c>
      <c r="F244" s="144" t="str">
        <f t="shared" si="4"/>
        <v/>
      </c>
      <c r="G244" s="144" t="str">
        <f t="shared" si="5"/>
        <v/>
      </c>
      <c r="H244" s="144" t="str">
        <f t="shared" si="6"/>
        <v/>
      </c>
      <c r="I244" s="125"/>
      <c r="J244" s="125"/>
      <c r="K244" s="125"/>
      <c r="L244" s="125"/>
      <c r="M244" s="125"/>
      <c r="N244" s="125"/>
      <c r="O244" s="125"/>
    </row>
    <row r="245" spans="1:15" ht="13.5" customHeight="1">
      <c r="A245" s="125"/>
      <c r="B245" s="151" t="str">
        <f t="shared" si="0"/>
        <v/>
      </c>
      <c r="C245" s="143" t="str">
        <f t="shared" si="1"/>
        <v/>
      </c>
      <c r="D245" s="144" t="str">
        <f t="shared" si="2"/>
        <v/>
      </c>
      <c r="E245" s="144" t="str">
        <f t="shared" si="3"/>
        <v/>
      </c>
      <c r="F245" s="144" t="str">
        <f t="shared" si="4"/>
        <v/>
      </c>
      <c r="G245" s="144" t="str">
        <f t="shared" si="5"/>
        <v/>
      </c>
      <c r="H245" s="144" t="str">
        <f t="shared" si="6"/>
        <v/>
      </c>
      <c r="I245" s="125"/>
      <c r="J245" s="125"/>
      <c r="K245" s="125"/>
      <c r="L245" s="125"/>
      <c r="M245" s="125"/>
      <c r="N245" s="125"/>
      <c r="O245" s="125"/>
    </row>
    <row r="246" spans="1:15" ht="13.5" customHeight="1">
      <c r="A246" s="125"/>
      <c r="B246" s="151" t="str">
        <f t="shared" si="0"/>
        <v/>
      </c>
      <c r="C246" s="143" t="str">
        <f t="shared" si="1"/>
        <v/>
      </c>
      <c r="D246" s="144" t="str">
        <f t="shared" si="2"/>
        <v/>
      </c>
      <c r="E246" s="144" t="str">
        <f t="shared" si="3"/>
        <v/>
      </c>
      <c r="F246" s="144" t="str">
        <f t="shared" si="4"/>
        <v/>
      </c>
      <c r="G246" s="144" t="str">
        <f t="shared" si="5"/>
        <v/>
      </c>
      <c r="H246" s="144" t="str">
        <f t="shared" si="6"/>
        <v/>
      </c>
      <c r="I246" s="125"/>
      <c r="J246" s="125"/>
      <c r="K246" s="125"/>
      <c r="L246" s="125"/>
      <c r="M246" s="125"/>
      <c r="N246" s="125"/>
      <c r="O246" s="125"/>
    </row>
    <row r="247" spans="1:15" ht="13.5" customHeight="1">
      <c r="A247" s="125"/>
      <c r="B247" s="151" t="str">
        <f t="shared" si="0"/>
        <v/>
      </c>
      <c r="C247" s="143" t="str">
        <f t="shared" si="1"/>
        <v/>
      </c>
      <c r="D247" s="144" t="str">
        <f t="shared" si="2"/>
        <v/>
      </c>
      <c r="E247" s="144" t="str">
        <f t="shared" si="3"/>
        <v/>
      </c>
      <c r="F247" s="144" t="str">
        <f t="shared" si="4"/>
        <v/>
      </c>
      <c r="G247" s="144" t="str">
        <f t="shared" si="5"/>
        <v/>
      </c>
      <c r="H247" s="144" t="str">
        <f t="shared" si="6"/>
        <v/>
      </c>
      <c r="I247" s="125"/>
      <c r="J247" s="125"/>
      <c r="K247" s="125"/>
      <c r="L247" s="125"/>
      <c r="M247" s="125"/>
      <c r="N247" s="125"/>
      <c r="O247" s="125"/>
    </row>
    <row r="248" spans="1:15" ht="13.5" customHeight="1">
      <c r="A248" s="125"/>
      <c r="B248" s="151" t="str">
        <f t="shared" si="0"/>
        <v/>
      </c>
      <c r="C248" s="143" t="str">
        <f t="shared" si="1"/>
        <v/>
      </c>
      <c r="D248" s="144" t="str">
        <f t="shared" si="2"/>
        <v/>
      </c>
      <c r="E248" s="144" t="str">
        <f t="shared" si="3"/>
        <v/>
      </c>
      <c r="F248" s="144" t="str">
        <f t="shared" si="4"/>
        <v/>
      </c>
      <c r="G248" s="144" t="str">
        <f t="shared" si="5"/>
        <v/>
      </c>
      <c r="H248" s="144" t="str">
        <f t="shared" si="6"/>
        <v/>
      </c>
      <c r="I248" s="125"/>
      <c r="J248" s="125"/>
      <c r="K248" s="125"/>
      <c r="L248" s="125"/>
      <c r="M248" s="125"/>
      <c r="N248" s="125"/>
      <c r="O248" s="125"/>
    </row>
    <row r="249" spans="1:15" ht="13.5" customHeight="1">
      <c r="A249" s="125"/>
      <c r="B249" s="151" t="str">
        <f t="shared" si="0"/>
        <v/>
      </c>
      <c r="C249" s="143" t="str">
        <f t="shared" si="1"/>
        <v/>
      </c>
      <c r="D249" s="144" t="str">
        <f t="shared" si="2"/>
        <v/>
      </c>
      <c r="E249" s="144" t="str">
        <f t="shared" si="3"/>
        <v/>
      </c>
      <c r="F249" s="144" t="str">
        <f t="shared" si="4"/>
        <v/>
      </c>
      <c r="G249" s="144" t="str">
        <f t="shared" si="5"/>
        <v/>
      </c>
      <c r="H249" s="144" t="str">
        <f t="shared" si="6"/>
        <v/>
      </c>
      <c r="I249" s="125"/>
      <c r="J249" s="125"/>
      <c r="K249" s="125"/>
      <c r="L249" s="125"/>
      <c r="M249" s="125"/>
      <c r="N249" s="125"/>
      <c r="O249" s="125"/>
    </row>
    <row r="250" spans="1:15" ht="13.5" customHeight="1">
      <c r="A250" s="125"/>
      <c r="B250" s="151" t="str">
        <f t="shared" si="0"/>
        <v/>
      </c>
      <c r="C250" s="143" t="str">
        <f t="shared" si="1"/>
        <v/>
      </c>
      <c r="D250" s="144" t="str">
        <f t="shared" si="2"/>
        <v/>
      </c>
      <c r="E250" s="144" t="str">
        <f t="shared" si="3"/>
        <v/>
      </c>
      <c r="F250" s="144" t="str">
        <f t="shared" si="4"/>
        <v/>
      </c>
      <c r="G250" s="144" t="str">
        <f t="shared" si="5"/>
        <v/>
      </c>
      <c r="H250" s="144" t="str">
        <f t="shared" si="6"/>
        <v/>
      </c>
      <c r="I250" s="125"/>
      <c r="J250" s="125"/>
      <c r="K250" s="125"/>
      <c r="L250" s="125"/>
      <c r="M250" s="125"/>
      <c r="N250" s="125"/>
      <c r="O250" s="125"/>
    </row>
    <row r="251" spans="1:15" ht="13.5" customHeight="1">
      <c r="A251" s="125"/>
      <c r="B251" s="151" t="str">
        <f t="shared" si="0"/>
        <v/>
      </c>
      <c r="C251" s="143" t="str">
        <f t="shared" si="1"/>
        <v/>
      </c>
      <c r="D251" s="144" t="str">
        <f t="shared" si="2"/>
        <v/>
      </c>
      <c r="E251" s="144" t="str">
        <f t="shared" si="3"/>
        <v/>
      </c>
      <c r="F251" s="144" t="str">
        <f t="shared" si="4"/>
        <v/>
      </c>
      <c r="G251" s="144" t="str">
        <f t="shared" si="5"/>
        <v/>
      </c>
      <c r="H251" s="144" t="str">
        <f t="shared" si="6"/>
        <v/>
      </c>
      <c r="I251" s="125"/>
      <c r="J251" s="125"/>
      <c r="K251" s="125"/>
      <c r="L251" s="125"/>
      <c r="M251" s="125"/>
      <c r="N251" s="125"/>
      <c r="O251" s="125"/>
    </row>
    <row r="252" spans="1:15" ht="13.5" customHeight="1">
      <c r="A252" s="125"/>
      <c r="B252" s="151" t="str">
        <f t="shared" si="0"/>
        <v/>
      </c>
      <c r="C252" s="143" t="str">
        <f t="shared" si="1"/>
        <v/>
      </c>
      <c r="D252" s="144" t="str">
        <f t="shared" si="2"/>
        <v/>
      </c>
      <c r="E252" s="144" t="str">
        <f t="shared" si="3"/>
        <v/>
      </c>
      <c r="F252" s="144" t="str">
        <f t="shared" si="4"/>
        <v/>
      </c>
      <c r="G252" s="144" t="str">
        <f t="shared" si="5"/>
        <v/>
      </c>
      <c r="H252" s="144" t="str">
        <f t="shared" si="6"/>
        <v/>
      </c>
      <c r="I252" s="125"/>
      <c r="J252" s="125"/>
      <c r="K252" s="125"/>
      <c r="L252" s="125"/>
      <c r="M252" s="125"/>
      <c r="N252" s="125"/>
      <c r="O252" s="125"/>
    </row>
    <row r="253" spans="1:15" ht="13.5" customHeight="1">
      <c r="A253" s="125"/>
      <c r="B253" s="151" t="str">
        <f t="shared" si="0"/>
        <v/>
      </c>
      <c r="C253" s="143" t="str">
        <f t="shared" si="1"/>
        <v/>
      </c>
      <c r="D253" s="144" t="str">
        <f t="shared" si="2"/>
        <v/>
      </c>
      <c r="E253" s="144" t="str">
        <f t="shared" si="3"/>
        <v/>
      </c>
      <c r="F253" s="144" t="str">
        <f t="shared" si="4"/>
        <v/>
      </c>
      <c r="G253" s="144" t="str">
        <f t="shared" si="5"/>
        <v/>
      </c>
      <c r="H253" s="144" t="str">
        <f t="shared" si="6"/>
        <v/>
      </c>
      <c r="I253" s="125"/>
      <c r="J253" s="125"/>
      <c r="K253" s="125"/>
      <c r="L253" s="125"/>
      <c r="M253" s="125"/>
      <c r="N253" s="125"/>
      <c r="O253" s="125"/>
    </row>
    <row r="254" spans="1:15" ht="13.5" customHeight="1">
      <c r="A254" s="125"/>
      <c r="B254" s="151" t="str">
        <f t="shared" si="0"/>
        <v/>
      </c>
      <c r="C254" s="143" t="str">
        <f t="shared" si="1"/>
        <v/>
      </c>
      <c r="D254" s="144" t="str">
        <f t="shared" si="2"/>
        <v/>
      </c>
      <c r="E254" s="144" t="str">
        <f t="shared" si="3"/>
        <v/>
      </c>
      <c r="F254" s="144" t="str">
        <f t="shared" si="4"/>
        <v/>
      </c>
      <c r="G254" s="144" t="str">
        <f t="shared" si="5"/>
        <v/>
      </c>
      <c r="H254" s="144" t="str">
        <f t="shared" si="6"/>
        <v/>
      </c>
      <c r="I254" s="125"/>
      <c r="J254" s="125"/>
      <c r="K254" s="125"/>
      <c r="L254" s="125"/>
      <c r="M254" s="125"/>
      <c r="N254" s="125"/>
      <c r="O254" s="125"/>
    </row>
    <row r="255" spans="1:15" ht="13.5" customHeight="1">
      <c r="A255" s="125"/>
      <c r="B255" s="151" t="str">
        <f t="shared" si="0"/>
        <v/>
      </c>
      <c r="C255" s="143" t="str">
        <f t="shared" si="1"/>
        <v/>
      </c>
      <c r="D255" s="144" t="str">
        <f t="shared" si="2"/>
        <v/>
      </c>
      <c r="E255" s="144" t="str">
        <f t="shared" si="3"/>
        <v/>
      </c>
      <c r="F255" s="144" t="str">
        <f t="shared" si="4"/>
        <v/>
      </c>
      <c r="G255" s="144" t="str">
        <f t="shared" si="5"/>
        <v/>
      </c>
      <c r="H255" s="144" t="str">
        <f t="shared" si="6"/>
        <v/>
      </c>
      <c r="I255" s="125"/>
      <c r="J255" s="125"/>
      <c r="K255" s="125"/>
      <c r="L255" s="125"/>
      <c r="M255" s="125"/>
      <c r="N255" s="125"/>
      <c r="O255" s="125"/>
    </row>
    <row r="256" spans="1:15" ht="13.5" customHeight="1">
      <c r="A256" s="125"/>
      <c r="B256" s="151" t="str">
        <f t="shared" si="0"/>
        <v/>
      </c>
      <c r="C256" s="143" t="str">
        <f t="shared" si="1"/>
        <v/>
      </c>
      <c r="D256" s="144" t="str">
        <f t="shared" si="2"/>
        <v/>
      </c>
      <c r="E256" s="144" t="str">
        <f t="shared" si="3"/>
        <v/>
      </c>
      <c r="F256" s="144" t="str">
        <f t="shared" si="4"/>
        <v/>
      </c>
      <c r="G256" s="144" t="str">
        <f t="shared" si="5"/>
        <v/>
      </c>
      <c r="H256" s="144" t="str">
        <f t="shared" si="6"/>
        <v/>
      </c>
      <c r="I256" s="125"/>
      <c r="J256" s="125"/>
      <c r="K256" s="125"/>
      <c r="L256" s="125"/>
      <c r="M256" s="125"/>
      <c r="N256" s="125"/>
      <c r="O256" s="125"/>
    </row>
    <row r="257" spans="1:15" ht="13.5" customHeight="1">
      <c r="A257" s="125"/>
      <c r="B257" s="151" t="str">
        <f t="shared" si="0"/>
        <v/>
      </c>
      <c r="C257" s="143" t="str">
        <f t="shared" si="1"/>
        <v/>
      </c>
      <c r="D257" s="144" t="str">
        <f t="shared" si="2"/>
        <v/>
      </c>
      <c r="E257" s="144" t="str">
        <f t="shared" si="3"/>
        <v/>
      </c>
      <c r="F257" s="144" t="str">
        <f t="shared" si="4"/>
        <v/>
      </c>
      <c r="G257" s="144" t="str">
        <f t="shared" si="5"/>
        <v/>
      </c>
      <c r="H257" s="144" t="str">
        <f t="shared" si="6"/>
        <v/>
      </c>
      <c r="I257" s="125"/>
      <c r="J257" s="125"/>
      <c r="K257" s="125"/>
      <c r="L257" s="125"/>
      <c r="M257" s="125"/>
      <c r="N257" s="125"/>
      <c r="O257" s="125"/>
    </row>
    <row r="258" spans="1:15" ht="13.5" customHeight="1">
      <c r="A258" s="125"/>
      <c r="B258" s="151" t="str">
        <f t="shared" si="0"/>
        <v/>
      </c>
      <c r="C258" s="143" t="str">
        <f t="shared" si="1"/>
        <v/>
      </c>
      <c r="D258" s="144" t="str">
        <f t="shared" si="2"/>
        <v/>
      </c>
      <c r="E258" s="144" t="str">
        <f t="shared" si="3"/>
        <v/>
      </c>
      <c r="F258" s="144" t="str">
        <f t="shared" si="4"/>
        <v/>
      </c>
      <c r="G258" s="144" t="str">
        <f t="shared" si="5"/>
        <v/>
      </c>
      <c r="H258" s="144" t="str">
        <f t="shared" si="6"/>
        <v/>
      </c>
      <c r="I258" s="125"/>
      <c r="J258" s="125"/>
      <c r="K258" s="125"/>
      <c r="L258" s="125"/>
      <c r="M258" s="125"/>
      <c r="N258" s="125"/>
      <c r="O258" s="125"/>
    </row>
    <row r="259" spans="1:15" ht="13.5" customHeight="1">
      <c r="A259" s="125"/>
      <c r="B259" s="151" t="str">
        <f t="shared" si="0"/>
        <v/>
      </c>
      <c r="C259" s="143" t="str">
        <f t="shared" si="1"/>
        <v/>
      </c>
      <c r="D259" s="144" t="str">
        <f t="shared" si="2"/>
        <v/>
      </c>
      <c r="E259" s="144" t="str">
        <f t="shared" si="3"/>
        <v/>
      </c>
      <c r="F259" s="144" t="str">
        <f t="shared" si="4"/>
        <v/>
      </c>
      <c r="G259" s="144" t="str">
        <f t="shared" si="5"/>
        <v/>
      </c>
      <c r="H259" s="144" t="str">
        <f t="shared" si="6"/>
        <v/>
      </c>
      <c r="I259" s="125"/>
      <c r="J259" s="125"/>
      <c r="K259" s="125"/>
      <c r="L259" s="125"/>
      <c r="M259" s="125"/>
      <c r="N259" s="125"/>
      <c r="O259" s="125"/>
    </row>
    <row r="260" spans="1:15" ht="13.5" customHeight="1">
      <c r="A260" s="125"/>
      <c r="B260" s="151" t="str">
        <f t="shared" si="0"/>
        <v/>
      </c>
      <c r="C260" s="143" t="str">
        <f t="shared" si="1"/>
        <v/>
      </c>
      <c r="D260" s="144" t="str">
        <f t="shared" si="2"/>
        <v/>
      </c>
      <c r="E260" s="144" t="str">
        <f t="shared" si="3"/>
        <v/>
      </c>
      <c r="F260" s="144" t="str">
        <f t="shared" si="4"/>
        <v/>
      </c>
      <c r="G260" s="144" t="str">
        <f t="shared" si="5"/>
        <v/>
      </c>
      <c r="H260" s="144" t="str">
        <f t="shared" si="6"/>
        <v/>
      </c>
      <c r="I260" s="125"/>
      <c r="J260" s="125"/>
      <c r="K260" s="125"/>
      <c r="L260" s="125"/>
      <c r="M260" s="125"/>
      <c r="N260" s="125"/>
      <c r="O260" s="125"/>
    </row>
    <row r="261" spans="1:15" ht="13.5" customHeight="1">
      <c r="A261" s="125"/>
      <c r="B261" s="151" t="str">
        <f t="shared" si="0"/>
        <v/>
      </c>
      <c r="C261" s="143" t="str">
        <f t="shared" si="1"/>
        <v/>
      </c>
      <c r="D261" s="144" t="str">
        <f t="shared" si="2"/>
        <v/>
      </c>
      <c r="E261" s="144" t="str">
        <f t="shared" si="3"/>
        <v/>
      </c>
      <c r="F261" s="144" t="str">
        <f t="shared" si="4"/>
        <v/>
      </c>
      <c r="G261" s="144" t="str">
        <f t="shared" si="5"/>
        <v/>
      </c>
      <c r="H261" s="144" t="str">
        <f t="shared" si="6"/>
        <v/>
      </c>
      <c r="I261" s="125"/>
      <c r="J261" s="125"/>
      <c r="K261" s="125"/>
      <c r="L261" s="125"/>
      <c r="M261" s="125"/>
      <c r="N261" s="125"/>
      <c r="O261" s="125"/>
    </row>
    <row r="262" spans="1:15" ht="13.5" customHeight="1">
      <c r="A262" s="125"/>
      <c r="B262" s="151" t="str">
        <f t="shared" si="0"/>
        <v/>
      </c>
      <c r="C262" s="143" t="str">
        <f t="shared" si="1"/>
        <v/>
      </c>
      <c r="D262" s="144" t="str">
        <f t="shared" si="2"/>
        <v/>
      </c>
      <c r="E262" s="144" t="str">
        <f t="shared" si="3"/>
        <v/>
      </c>
      <c r="F262" s="144" t="str">
        <f t="shared" si="4"/>
        <v/>
      </c>
      <c r="G262" s="144" t="str">
        <f t="shared" si="5"/>
        <v/>
      </c>
      <c r="H262" s="144" t="str">
        <f t="shared" si="6"/>
        <v/>
      </c>
      <c r="I262" s="125"/>
      <c r="J262" s="125"/>
      <c r="K262" s="125"/>
      <c r="L262" s="125"/>
      <c r="M262" s="125"/>
      <c r="N262" s="125"/>
      <c r="O262" s="125"/>
    </row>
  </sheetData>
  <mergeCells count="21">
    <mergeCell ref="B24:D24"/>
    <mergeCell ref="G24:H24"/>
    <mergeCell ref="B25:D25"/>
    <mergeCell ref="B5:H8"/>
    <mergeCell ref="B21:D21"/>
    <mergeCell ref="G21:H21"/>
    <mergeCell ref="B22:D22"/>
    <mergeCell ref="G22:H22"/>
    <mergeCell ref="B23:D23"/>
    <mergeCell ref="G23:H23"/>
    <mergeCell ref="B18:D18"/>
    <mergeCell ref="G18:H18"/>
    <mergeCell ref="B19:D19"/>
    <mergeCell ref="G19:H19"/>
    <mergeCell ref="B20:D20"/>
    <mergeCell ref="G20:H20"/>
    <mergeCell ref="B3:O3"/>
    <mergeCell ref="B16:E16"/>
    <mergeCell ref="G16:H16"/>
    <mergeCell ref="B17:D17"/>
    <mergeCell ref="G17:H17"/>
  </mergeCells>
  <conditionalFormatting sqref="G19:H19">
    <cfRule type="expression" dxfId="14" priority="8">
      <formula>ISBLANK($G$18)</formula>
    </cfRule>
  </conditionalFormatting>
  <conditionalFormatting sqref="G20:H20">
    <cfRule type="expression" dxfId="13" priority="12">
      <formula>$G$18="No"</formula>
    </cfRule>
    <cfRule type="expression" dxfId="12" priority="13">
      <formula>ISBLANK($G$18)</formula>
    </cfRule>
  </conditionalFormatting>
  <conditionalFormatting sqref="G21:H21">
    <cfRule type="expression" dxfId="11" priority="11">
      <formula>ISBLANK($G$20)</formula>
    </cfRule>
  </conditionalFormatting>
  <conditionalFormatting sqref="G22:H22">
    <cfRule type="expression" dxfId="10" priority="7">
      <formula>ISBLANK($G$20)</formula>
    </cfRule>
  </conditionalFormatting>
  <conditionalFormatting sqref="G23">
    <cfRule type="expression" dxfId="9" priority="9">
      <formula>ISBLANK($G$20)</formula>
    </cfRule>
  </conditionalFormatting>
  <conditionalFormatting sqref="G24:H24">
    <cfRule type="expression" dxfId="8" priority="10">
      <formula>ISBLANK($G$20)</formula>
    </cfRule>
  </conditionalFormatting>
  <conditionalFormatting sqref="B27:B262">
    <cfRule type="expression" dxfId="7" priority="3" stopIfTrue="1">
      <formula>NOT(Loan_Not_Paid)</formula>
    </cfRule>
    <cfRule type="expression" dxfId="6" priority="4" stopIfTrue="1">
      <formula>IF(ROW(B27)=Last_Row,TRUE,FALSE)</formula>
    </cfRule>
  </conditionalFormatting>
  <conditionalFormatting sqref="H27:H262">
    <cfRule type="expression" dxfId="5" priority="5" stopIfTrue="1">
      <formula>NOT(Loan_Not_Paid)</formula>
    </cfRule>
    <cfRule type="expression" dxfId="4" priority="6" stopIfTrue="1">
      <formula>IF(ROW(H27)=Last_Row,TRUE,FALSE)</formula>
    </cfRule>
  </conditionalFormatting>
  <conditionalFormatting sqref="C27:G262">
    <cfRule type="expression" dxfId="3" priority="1" stopIfTrue="1">
      <formula>NOT(Loan_Not_Paid)</formula>
    </cfRule>
    <cfRule type="expression" dxfId="2" priority="2" stopIfTrue="1">
      <formula>IF(ROW(C27)=Last_Row,TRUE,FALSE)</formula>
    </cfRule>
  </conditionalFormatting>
  <dataValidations count="2">
    <dataValidation type="list" allowBlank="1" showErrorMessage="1" sqref="G18" xr:uid="{00000000-0002-0000-0300-000000000000}">
      <formula1>$K$18:$K$20</formula1>
    </dataValidation>
    <dataValidation type="decimal" allowBlank="1" showInputMessage="1" showErrorMessage="1" prompt="Enter Loan period 12 to 60 months in this cell" sqref="E19" xr:uid="{00000000-0002-0000-0300-000001000000}">
      <formula1>12</formula1>
      <formula2>60</formula2>
    </dataValidation>
  </dataValidations>
  <printOptions horizontalCentered="1"/>
  <pageMargins left="0.5" right="0.5" top="1" bottom="1" header="0" footer="0"/>
  <pageSetup paperSize="9" fitToHeight="0" orientation="portrait"/>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33"/>
  <sheetViews>
    <sheetView zoomScale="77" zoomScaleNormal="77" workbookViewId="0">
      <selection activeCell="C70" sqref="C70"/>
    </sheetView>
  </sheetViews>
  <sheetFormatPr defaultRowHeight="13.8"/>
  <cols>
    <col min="2" max="2" width="50.19921875" customWidth="1"/>
    <col min="3" max="3" width="29.09765625" customWidth="1"/>
    <col min="4" max="4" width="32.8984375" customWidth="1"/>
    <col min="5" max="5" width="28.8984375" customWidth="1"/>
    <col min="6" max="6" width="10.5" bestFit="1" customWidth="1"/>
    <col min="7" max="7" width="11" bestFit="1" customWidth="1"/>
    <col min="8" max="16" width="11.69921875" customWidth="1"/>
    <col min="17" max="17" width="11.3984375" bestFit="1" customWidth="1"/>
  </cols>
  <sheetData>
    <row r="1" spans="1:37">
      <c r="A1" s="9"/>
      <c r="B1" s="10"/>
      <c r="C1" s="10"/>
      <c r="D1" s="10"/>
      <c r="E1" s="10"/>
      <c r="F1" s="10"/>
      <c r="G1" s="10"/>
      <c r="H1" s="10"/>
      <c r="I1" s="10"/>
      <c r="J1" s="10"/>
      <c r="K1" s="10"/>
      <c r="L1" s="10"/>
      <c r="M1" s="10"/>
      <c r="N1" s="10"/>
      <c r="O1" s="10"/>
      <c r="P1" s="10"/>
      <c r="Q1" s="10"/>
      <c r="R1" s="9"/>
      <c r="S1" s="9"/>
      <c r="T1" s="9"/>
      <c r="U1" s="9"/>
      <c r="V1" s="9"/>
      <c r="W1" s="9"/>
      <c r="X1" s="9"/>
      <c r="Y1" s="9"/>
      <c r="Z1" s="9"/>
      <c r="AA1" s="9"/>
      <c r="AB1" s="9"/>
      <c r="AC1" s="9"/>
      <c r="AD1" s="9"/>
      <c r="AE1" s="9"/>
      <c r="AF1" s="9"/>
      <c r="AG1" s="9"/>
      <c r="AH1" s="9"/>
      <c r="AI1" s="9"/>
      <c r="AJ1" s="9"/>
      <c r="AK1" s="9"/>
    </row>
    <row r="2" spans="1:37">
      <c r="A2" s="9"/>
      <c r="B2" s="11"/>
      <c r="C2" s="11"/>
      <c r="D2" s="11"/>
      <c r="E2" s="11"/>
      <c r="F2" s="11"/>
      <c r="G2" s="11"/>
      <c r="H2" s="11"/>
      <c r="I2" s="11"/>
      <c r="J2" s="11"/>
      <c r="K2" s="11"/>
      <c r="L2" s="11"/>
      <c r="M2" s="11"/>
      <c r="N2" s="11"/>
      <c r="O2" s="11"/>
      <c r="P2" s="11"/>
      <c r="Q2" s="11"/>
      <c r="R2" s="9"/>
      <c r="S2" s="9"/>
      <c r="T2" s="9"/>
      <c r="U2" s="9"/>
      <c r="V2" s="9"/>
      <c r="W2" s="9"/>
      <c r="X2" s="9"/>
      <c r="Y2" s="9"/>
      <c r="Z2" s="9"/>
      <c r="AA2" s="9"/>
      <c r="AB2" s="9"/>
      <c r="AC2" s="9"/>
      <c r="AD2" s="9"/>
      <c r="AE2" s="9"/>
      <c r="AF2" s="9"/>
      <c r="AG2" s="9"/>
      <c r="AH2" s="9"/>
      <c r="AI2" s="9"/>
      <c r="AJ2" s="9"/>
      <c r="AK2" s="9"/>
    </row>
    <row r="3" spans="1:37" ht="28.2">
      <c r="A3" s="12"/>
      <c r="B3" s="56" t="s">
        <v>109</v>
      </c>
      <c r="C3" s="13"/>
      <c r="D3" s="14"/>
      <c r="E3" s="15"/>
      <c r="F3" s="16"/>
      <c r="G3" s="16"/>
      <c r="H3" s="12"/>
      <c r="I3" s="16"/>
      <c r="J3" s="12"/>
      <c r="K3" s="12"/>
      <c r="L3" s="16"/>
      <c r="M3" s="16"/>
      <c r="N3" s="16"/>
      <c r="O3" s="16"/>
      <c r="P3" s="16"/>
      <c r="Q3" s="16"/>
      <c r="R3" s="12"/>
      <c r="S3" s="12"/>
      <c r="T3" s="12"/>
      <c r="U3" s="12"/>
      <c r="V3" s="12"/>
      <c r="W3" s="12"/>
      <c r="X3" s="12"/>
      <c r="Y3" s="12"/>
      <c r="Z3" s="12"/>
      <c r="AA3" s="12"/>
      <c r="AB3" s="12"/>
      <c r="AC3" s="12"/>
      <c r="AD3" s="12"/>
      <c r="AE3" s="12"/>
      <c r="AF3" s="12"/>
      <c r="AG3" s="12"/>
      <c r="AH3" s="12"/>
      <c r="AI3" s="12"/>
      <c r="AJ3" s="12"/>
      <c r="AK3" s="12"/>
    </row>
    <row r="4" spans="1:37" ht="21">
      <c r="A4" s="12"/>
      <c r="B4" s="14"/>
      <c r="C4" s="14"/>
      <c r="D4" s="14"/>
      <c r="E4" s="15"/>
      <c r="F4" s="16"/>
      <c r="G4" s="16"/>
      <c r="H4" s="12"/>
      <c r="I4" s="12"/>
      <c r="J4" s="12"/>
      <c r="K4" s="12"/>
      <c r="L4" s="12"/>
      <c r="M4" s="12"/>
      <c r="N4" s="12"/>
      <c r="O4" s="12"/>
      <c r="P4" s="16"/>
      <c r="Q4" s="16"/>
      <c r="R4" s="12"/>
      <c r="S4" s="12"/>
      <c r="T4" s="12"/>
      <c r="U4" s="12"/>
      <c r="V4" s="12"/>
      <c r="W4" s="12"/>
      <c r="X4" s="12"/>
      <c r="Y4" s="12"/>
      <c r="Z4" s="12"/>
      <c r="AA4" s="12"/>
      <c r="AB4" s="12"/>
      <c r="AC4" s="12"/>
      <c r="AD4" s="12"/>
      <c r="AE4" s="12"/>
      <c r="AF4" s="12"/>
      <c r="AG4" s="12"/>
      <c r="AH4" s="12"/>
      <c r="AI4" s="12"/>
      <c r="AJ4" s="12"/>
      <c r="AK4" s="12"/>
    </row>
    <row r="5" spans="1:37" ht="17.399999999999999">
      <c r="A5" s="189" t="s">
        <v>110</v>
      </c>
      <c r="D5" s="57"/>
      <c r="E5" s="57"/>
      <c r="F5" s="57"/>
      <c r="G5" s="57"/>
      <c r="H5" s="57"/>
      <c r="I5" s="57"/>
      <c r="J5" s="57"/>
      <c r="K5" s="57"/>
      <c r="L5" s="57"/>
      <c r="M5" s="57"/>
      <c r="N5" s="12"/>
      <c r="O5" s="12"/>
      <c r="P5" s="16"/>
      <c r="Q5" s="16"/>
      <c r="R5" s="12"/>
      <c r="S5" s="12"/>
      <c r="T5" s="12"/>
      <c r="U5" s="12"/>
      <c r="V5" s="12"/>
      <c r="W5" s="12"/>
      <c r="X5" s="12"/>
      <c r="Y5" s="12"/>
      <c r="Z5" s="12"/>
      <c r="AA5" s="12"/>
      <c r="AB5" s="12"/>
      <c r="AC5" s="12"/>
      <c r="AD5" s="12"/>
      <c r="AE5" s="12"/>
      <c r="AF5" s="12"/>
      <c r="AG5" s="12"/>
      <c r="AH5" s="12"/>
      <c r="AI5" s="12"/>
      <c r="AJ5" s="12"/>
      <c r="AK5" s="12"/>
    </row>
    <row r="6" spans="1:37" ht="21">
      <c r="A6" s="12"/>
      <c r="B6" s="14"/>
      <c r="C6" s="14"/>
      <c r="D6" s="14"/>
      <c r="E6" s="15"/>
      <c r="F6" s="16"/>
      <c r="G6" s="16"/>
      <c r="H6" s="12"/>
      <c r="I6" s="12"/>
      <c r="J6" s="12"/>
      <c r="K6" s="12"/>
      <c r="L6" s="12"/>
      <c r="M6" s="12"/>
      <c r="N6" s="12"/>
      <c r="O6" s="12"/>
      <c r="P6" s="16"/>
      <c r="Q6" s="16"/>
      <c r="R6" s="12"/>
      <c r="S6" s="12"/>
      <c r="T6" s="12"/>
      <c r="U6" s="12"/>
      <c r="V6" s="12"/>
      <c r="W6" s="12"/>
      <c r="X6" s="12"/>
      <c r="Y6" s="12"/>
      <c r="Z6" s="12"/>
      <c r="AA6" s="12"/>
      <c r="AB6" s="12"/>
      <c r="AC6" s="12"/>
      <c r="AD6" s="12"/>
      <c r="AE6" s="12"/>
      <c r="AF6" s="12"/>
      <c r="AG6" s="12"/>
      <c r="AH6" s="12"/>
      <c r="AI6" s="12"/>
      <c r="AJ6" s="12"/>
      <c r="AK6" s="12"/>
    </row>
    <row r="7" spans="1:37" ht="151.80000000000001">
      <c r="A7" s="9"/>
      <c r="B7" s="58" t="s">
        <v>111</v>
      </c>
      <c r="C7" s="59"/>
      <c r="D7" s="59"/>
      <c r="E7" s="59"/>
      <c r="F7" s="59"/>
      <c r="G7" s="59"/>
      <c r="H7" s="59"/>
      <c r="I7" s="59"/>
      <c r="J7" s="59"/>
      <c r="K7" s="59"/>
      <c r="L7" s="59"/>
      <c r="M7" s="100"/>
      <c r="N7" s="9"/>
      <c r="O7" s="51" t="s">
        <v>112</v>
      </c>
      <c r="P7" s="9"/>
      <c r="Q7" s="12"/>
      <c r="R7" s="16"/>
      <c r="S7" s="9"/>
      <c r="T7" s="12"/>
      <c r="U7" s="12"/>
      <c r="V7" s="12"/>
      <c r="W7" s="12"/>
      <c r="X7" s="12"/>
      <c r="Y7" s="9"/>
      <c r="Z7" s="9"/>
      <c r="AA7" s="9"/>
      <c r="AB7" s="9"/>
      <c r="AC7" s="9"/>
      <c r="AD7" s="9"/>
      <c r="AE7" s="9"/>
      <c r="AF7" s="9"/>
      <c r="AG7" s="9"/>
      <c r="AH7" s="9"/>
      <c r="AI7" s="9"/>
      <c r="AJ7" s="9"/>
      <c r="AK7" s="9"/>
    </row>
    <row r="8" spans="1:37" ht="79.2">
      <c r="A8" s="9"/>
      <c r="B8" s="60"/>
      <c r="M8" s="101"/>
      <c r="N8" s="9"/>
      <c r="O8" s="102"/>
      <c r="P8" s="103" t="s">
        <v>113</v>
      </c>
      <c r="Q8" s="108"/>
      <c r="R8" s="16"/>
      <c r="S8" s="9"/>
      <c r="T8" s="12"/>
      <c r="U8" s="12"/>
      <c r="V8" s="12"/>
      <c r="W8" s="12"/>
      <c r="X8" s="12"/>
      <c r="Y8" s="9"/>
      <c r="Z8" s="9"/>
      <c r="AA8" s="9"/>
      <c r="AB8" s="9"/>
      <c r="AC8" s="9"/>
      <c r="AD8" s="9"/>
      <c r="AE8" s="9"/>
      <c r="AF8" s="9"/>
      <c r="AG8" s="9"/>
      <c r="AH8" s="9"/>
      <c r="AI8" s="9"/>
      <c r="AJ8" s="9"/>
      <c r="AK8" s="9"/>
    </row>
    <row r="9" spans="1:37" ht="79.2">
      <c r="A9" s="9"/>
      <c r="B9" s="61"/>
      <c r="C9" s="62"/>
      <c r="D9" s="62"/>
      <c r="E9" s="62"/>
      <c r="F9" s="62"/>
      <c r="G9" s="62"/>
      <c r="H9" s="62"/>
      <c r="I9" s="62"/>
      <c r="J9" s="62"/>
      <c r="K9" s="62"/>
      <c r="L9" s="62"/>
      <c r="M9" s="104"/>
      <c r="N9" s="9"/>
      <c r="O9" s="105"/>
      <c r="P9" s="106" t="s">
        <v>114</v>
      </c>
      <c r="Q9" s="108"/>
      <c r="R9" s="16"/>
      <c r="S9" s="9"/>
      <c r="T9" s="12"/>
      <c r="U9" s="12"/>
      <c r="V9" s="12"/>
      <c r="W9" s="12"/>
      <c r="X9" s="12"/>
      <c r="Y9" s="9"/>
      <c r="Z9" s="9"/>
      <c r="AA9" s="9"/>
      <c r="AB9" s="9"/>
      <c r="AC9" s="9"/>
      <c r="AD9" s="9"/>
      <c r="AE9" s="9"/>
      <c r="AF9" s="9"/>
      <c r="AG9" s="9"/>
      <c r="AH9" s="9"/>
      <c r="AI9" s="9"/>
      <c r="AJ9" s="9"/>
      <c r="AK9" s="9"/>
    </row>
    <row r="10" spans="1:37" ht="17.399999999999999">
      <c r="A10" s="9"/>
      <c r="B10" s="21"/>
      <c r="C10" s="21"/>
      <c r="D10" s="22"/>
      <c r="E10" s="22"/>
      <c r="F10" s="22"/>
      <c r="G10" s="23"/>
      <c r="H10" s="21"/>
      <c r="I10" s="23"/>
      <c r="J10" s="22"/>
      <c r="K10" s="22"/>
      <c r="L10" s="22"/>
      <c r="M10" s="22"/>
      <c r="N10" s="22"/>
      <c r="O10" s="22"/>
      <c r="P10" s="22"/>
      <c r="Q10" s="22"/>
      <c r="R10" s="16"/>
      <c r="S10" s="9"/>
      <c r="T10" s="12"/>
      <c r="U10" s="12"/>
      <c r="V10" s="12"/>
      <c r="W10" s="12"/>
      <c r="X10" s="12"/>
      <c r="Y10" s="9"/>
      <c r="Z10" s="9"/>
      <c r="AA10" s="9"/>
      <c r="AB10" s="9"/>
      <c r="AC10" s="9"/>
      <c r="AD10" s="9"/>
      <c r="AE10" s="9"/>
      <c r="AF10" s="9"/>
      <c r="AG10" s="9"/>
      <c r="AH10" s="9"/>
      <c r="AI10" s="9"/>
      <c r="AJ10" s="9"/>
      <c r="AK10" s="9"/>
    </row>
    <row r="11" spans="1:37" ht="17.399999999999999">
      <c r="A11" s="9"/>
      <c r="B11" s="24"/>
      <c r="C11" s="24"/>
      <c r="D11" s="18"/>
      <c r="E11" s="18"/>
      <c r="F11" s="18"/>
      <c r="G11" s="18"/>
      <c r="H11" s="18"/>
      <c r="I11" s="18"/>
      <c r="J11" s="18"/>
      <c r="K11" s="18"/>
      <c r="L11" s="18"/>
      <c r="M11" s="18"/>
      <c r="N11" s="18"/>
      <c r="O11" s="18"/>
      <c r="P11" s="18"/>
      <c r="Q11" s="18"/>
      <c r="R11" s="16"/>
      <c r="S11" s="9"/>
      <c r="T11" s="12"/>
      <c r="U11" s="12"/>
      <c r="V11" s="12"/>
      <c r="W11" s="12"/>
      <c r="X11" s="12"/>
      <c r="Y11" s="9"/>
      <c r="Z11" s="9"/>
      <c r="AA11" s="9"/>
      <c r="AB11" s="9"/>
      <c r="AC11" s="9"/>
      <c r="AD11" s="9"/>
      <c r="AE11" s="9"/>
      <c r="AF11" s="9"/>
      <c r="AG11" s="9"/>
      <c r="AH11" s="9"/>
      <c r="AI11" s="9"/>
      <c r="AJ11" s="9"/>
      <c r="AK11" s="9"/>
    </row>
    <row r="12" spans="1:37" ht="17.399999999999999">
      <c r="A12" s="9"/>
      <c r="B12" s="63" t="s">
        <v>115</v>
      </c>
      <c r="C12" s="64"/>
      <c r="D12" s="18"/>
      <c r="E12" s="18"/>
      <c r="F12" s="18"/>
      <c r="G12" s="18"/>
      <c r="H12" s="18"/>
      <c r="I12" s="18"/>
      <c r="J12" s="18"/>
      <c r="K12" s="18"/>
      <c r="L12" s="18"/>
      <c r="M12" s="18"/>
      <c r="N12" s="18"/>
      <c r="O12" s="18"/>
      <c r="P12" s="18"/>
      <c r="Q12" s="18"/>
      <c r="R12" s="16"/>
      <c r="S12" s="9"/>
      <c r="T12" s="12"/>
      <c r="U12" s="12"/>
      <c r="V12" s="12"/>
      <c r="W12" s="12"/>
      <c r="X12" s="12"/>
      <c r="Y12" s="9"/>
      <c r="Z12" s="9"/>
      <c r="AA12" s="9"/>
      <c r="AB12" s="9"/>
      <c r="AC12" s="9"/>
      <c r="AD12" s="9"/>
      <c r="AE12" s="9"/>
      <c r="AF12" s="9"/>
      <c r="AG12" s="9"/>
      <c r="AH12" s="9"/>
      <c r="AI12" s="9"/>
      <c r="AJ12" s="9"/>
      <c r="AK12" s="9"/>
    </row>
    <row r="13" spans="1:37" ht="17.399999999999999">
      <c r="A13" s="9"/>
      <c r="B13" s="63" t="s">
        <v>116</v>
      </c>
      <c r="C13" s="64"/>
      <c r="D13" s="18"/>
      <c r="E13" s="18"/>
      <c r="F13" s="18"/>
      <c r="G13" s="18"/>
      <c r="H13" s="18"/>
      <c r="I13" s="18"/>
      <c r="J13" s="18"/>
      <c r="K13" s="18"/>
      <c r="L13" s="18"/>
      <c r="M13" s="18"/>
      <c r="N13" s="18"/>
      <c r="O13" s="18"/>
      <c r="P13" s="18"/>
      <c r="Q13" s="18"/>
      <c r="R13" s="16"/>
      <c r="S13" s="9"/>
      <c r="T13" s="12"/>
      <c r="U13" s="12"/>
      <c r="V13" s="12"/>
      <c r="W13" s="12"/>
      <c r="X13" s="12"/>
      <c r="Y13" s="9"/>
      <c r="Z13" s="9"/>
      <c r="AA13" s="9"/>
      <c r="AB13" s="9"/>
      <c r="AC13" s="9"/>
      <c r="AD13" s="9"/>
      <c r="AE13" s="9"/>
      <c r="AF13" s="9"/>
      <c r="AG13" s="9"/>
      <c r="AH13" s="9"/>
      <c r="AI13" s="9"/>
      <c r="AJ13" s="9"/>
      <c r="AK13" s="9"/>
    </row>
    <row r="14" spans="1:37" ht="17.399999999999999">
      <c r="A14" s="9"/>
      <c r="B14" s="65"/>
      <c r="C14" s="66"/>
      <c r="D14" s="67"/>
      <c r="E14" s="68" t="s">
        <v>117</v>
      </c>
      <c r="F14" s="69"/>
      <c r="G14" s="69"/>
      <c r="H14" s="69"/>
      <c r="I14" s="69"/>
      <c r="J14" s="69"/>
      <c r="K14" s="69"/>
      <c r="L14" s="69"/>
      <c r="M14" s="69"/>
      <c r="N14" s="69"/>
      <c r="O14" s="69"/>
      <c r="P14" s="107"/>
      <c r="Q14" s="109"/>
      <c r="R14" s="16"/>
      <c r="S14" s="9"/>
      <c r="T14" s="12"/>
      <c r="U14" s="12"/>
      <c r="V14" s="12"/>
      <c r="W14" s="12"/>
      <c r="X14" s="12"/>
      <c r="Y14" s="9"/>
      <c r="Z14" s="9"/>
      <c r="AA14" s="9"/>
      <c r="AB14" s="9"/>
      <c r="AC14" s="9"/>
      <c r="AD14" s="9"/>
      <c r="AE14" s="9"/>
      <c r="AF14" s="9"/>
      <c r="AG14" s="9"/>
      <c r="AH14" s="9"/>
      <c r="AI14" s="9"/>
      <c r="AJ14" s="9"/>
      <c r="AK14" s="9"/>
    </row>
    <row r="15" spans="1:37" ht="17.399999999999999">
      <c r="A15" s="9"/>
      <c r="B15" s="70" t="s">
        <v>118</v>
      </c>
      <c r="C15" s="71" t="s">
        <v>119</v>
      </c>
      <c r="D15" s="72"/>
      <c r="E15" s="73">
        <v>1</v>
      </c>
      <c r="F15" s="73">
        <v>2</v>
      </c>
      <c r="G15" s="73">
        <v>3</v>
      </c>
      <c r="H15" s="73">
        <v>4</v>
      </c>
      <c r="I15" s="73">
        <v>5</v>
      </c>
      <c r="J15" s="73">
        <v>6</v>
      </c>
      <c r="K15" s="73">
        <v>7</v>
      </c>
      <c r="L15" s="73">
        <v>8</v>
      </c>
      <c r="M15" s="73">
        <v>9</v>
      </c>
      <c r="N15" s="73">
        <v>10</v>
      </c>
      <c r="O15" s="73">
        <v>11</v>
      </c>
      <c r="P15" s="73">
        <v>12</v>
      </c>
      <c r="Q15" s="73" t="s">
        <v>120</v>
      </c>
      <c r="R15" s="16"/>
      <c r="S15" s="9"/>
      <c r="T15" s="12"/>
      <c r="U15" s="12"/>
      <c r="V15" s="12"/>
      <c r="W15" s="12"/>
      <c r="X15" s="12"/>
      <c r="Y15" s="9"/>
      <c r="Z15" s="9"/>
      <c r="AA15" s="9"/>
      <c r="AB15" s="9"/>
      <c r="AC15" s="9"/>
      <c r="AD15" s="9"/>
      <c r="AE15" s="9"/>
      <c r="AF15" s="9"/>
      <c r="AG15" s="9"/>
      <c r="AH15" s="9"/>
      <c r="AI15" s="9"/>
      <c r="AJ15" s="9"/>
      <c r="AK15" s="9"/>
    </row>
    <row r="16" spans="1:37" ht="17.399999999999999">
      <c r="A16" s="9"/>
      <c r="B16" s="70"/>
      <c r="C16" s="74"/>
      <c r="D16" s="75"/>
      <c r="E16" s="76">
        <f t="shared" ref="E16:P16" si="0">SUM(E17:E21)</f>
        <v>0</v>
      </c>
      <c r="F16" s="76">
        <f t="shared" si="0"/>
        <v>0</v>
      </c>
      <c r="G16" s="76">
        <f t="shared" si="0"/>
        <v>0</v>
      </c>
      <c r="H16" s="76">
        <f t="shared" si="0"/>
        <v>0</v>
      </c>
      <c r="I16" s="76">
        <f t="shared" si="0"/>
        <v>0</v>
      </c>
      <c r="J16" s="76">
        <f t="shared" si="0"/>
        <v>0</v>
      </c>
      <c r="K16" s="76">
        <f t="shared" si="0"/>
        <v>0</v>
      </c>
      <c r="L16" s="76">
        <f t="shared" si="0"/>
        <v>0</v>
      </c>
      <c r="M16" s="76">
        <f t="shared" si="0"/>
        <v>0</v>
      </c>
      <c r="N16" s="76">
        <f t="shared" si="0"/>
        <v>0</v>
      </c>
      <c r="O16" s="76">
        <f t="shared" si="0"/>
        <v>0</v>
      </c>
      <c r="P16" s="76">
        <f t="shared" si="0"/>
        <v>0</v>
      </c>
      <c r="Q16" s="110">
        <f t="shared" ref="Q16:Q17" si="1">SUM(D16:P16)</f>
        <v>0</v>
      </c>
      <c r="R16" s="16"/>
      <c r="S16" s="9"/>
      <c r="T16" s="12"/>
      <c r="U16" s="12"/>
      <c r="V16" s="12"/>
      <c r="W16" s="12"/>
      <c r="X16" s="12"/>
      <c r="Y16" s="9"/>
      <c r="Z16" s="9"/>
      <c r="AA16" s="9"/>
      <c r="AB16" s="9"/>
      <c r="AC16" s="9"/>
      <c r="AD16" s="9"/>
      <c r="AE16" s="9"/>
      <c r="AF16" s="9"/>
      <c r="AG16" s="9"/>
      <c r="AH16" s="9"/>
      <c r="AI16" s="9"/>
      <c r="AJ16" s="9"/>
      <c r="AK16" s="9"/>
    </row>
    <row r="17" spans="1:37">
      <c r="A17" s="9"/>
      <c r="B17" s="77" t="s">
        <v>121</v>
      </c>
      <c r="C17" s="78"/>
      <c r="D17" s="79"/>
      <c r="E17" s="80"/>
      <c r="F17" s="80"/>
      <c r="G17" s="80"/>
      <c r="H17" s="80"/>
      <c r="I17" s="80"/>
      <c r="J17" s="80"/>
      <c r="K17" s="80"/>
      <c r="L17" s="80"/>
      <c r="M17" s="80"/>
      <c r="N17" s="80"/>
      <c r="O17" s="80"/>
      <c r="P17" s="80"/>
      <c r="Q17" s="110">
        <f t="shared" si="1"/>
        <v>0</v>
      </c>
      <c r="R17" s="9"/>
      <c r="S17" s="9"/>
      <c r="T17" s="9"/>
      <c r="U17" s="9"/>
      <c r="V17" s="9"/>
      <c r="W17" s="9"/>
      <c r="X17" s="9"/>
      <c r="Y17" s="9"/>
      <c r="Z17" s="9"/>
      <c r="AA17" s="9"/>
      <c r="AB17" s="9"/>
      <c r="AC17" s="9"/>
      <c r="AD17" s="9"/>
      <c r="AE17" s="9"/>
      <c r="AF17" s="9"/>
      <c r="AG17" s="9"/>
      <c r="AH17" s="9"/>
      <c r="AI17" s="9"/>
      <c r="AJ17" s="9"/>
      <c r="AK17" s="9"/>
    </row>
    <row r="18" spans="1:37">
      <c r="A18" s="9"/>
      <c r="B18" s="77" t="s">
        <v>122</v>
      </c>
      <c r="C18" s="78"/>
      <c r="D18" s="79"/>
      <c r="E18" s="80"/>
      <c r="F18" s="80"/>
      <c r="G18" s="80"/>
      <c r="H18" s="80"/>
      <c r="I18" s="80"/>
      <c r="J18" s="80"/>
      <c r="K18" s="80"/>
      <c r="L18" s="80"/>
      <c r="M18" s="80"/>
      <c r="N18" s="80"/>
      <c r="O18" s="80"/>
      <c r="P18" s="80"/>
      <c r="Q18" s="110">
        <f t="shared" ref="Q18:Q28" si="2">SUM(D18:P18)</f>
        <v>0</v>
      </c>
      <c r="R18" s="9"/>
      <c r="S18" s="9"/>
      <c r="T18" s="9"/>
      <c r="U18" s="9"/>
      <c r="V18" s="9"/>
      <c r="W18" s="9"/>
      <c r="X18" s="9"/>
      <c r="Y18" s="9"/>
      <c r="Z18" s="9"/>
      <c r="AA18" s="9"/>
      <c r="AB18" s="9"/>
      <c r="AC18" s="9"/>
      <c r="AD18" s="9"/>
      <c r="AE18" s="9"/>
      <c r="AF18" s="9"/>
      <c r="AG18" s="9"/>
      <c r="AH18" s="9"/>
      <c r="AI18" s="9"/>
      <c r="AJ18" s="9"/>
      <c r="AK18" s="9"/>
    </row>
    <row r="19" spans="1:37">
      <c r="A19" s="9"/>
      <c r="B19" s="77" t="s">
        <v>123</v>
      </c>
      <c r="C19" s="78"/>
      <c r="D19" s="79"/>
      <c r="E19" s="80"/>
      <c r="F19" s="80"/>
      <c r="G19" s="80"/>
      <c r="H19" s="80"/>
      <c r="I19" s="80"/>
      <c r="J19" s="80"/>
      <c r="K19" s="80"/>
      <c r="L19" s="80"/>
      <c r="M19" s="80"/>
      <c r="N19" s="80"/>
      <c r="O19" s="80"/>
      <c r="P19" s="80"/>
      <c r="Q19" s="110">
        <f t="shared" si="2"/>
        <v>0</v>
      </c>
      <c r="R19" s="9"/>
      <c r="S19" s="9"/>
      <c r="T19" s="9"/>
      <c r="U19" s="9"/>
      <c r="V19" s="9"/>
      <c r="W19" s="9"/>
      <c r="X19" s="9"/>
      <c r="Y19" s="9"/>
      <c r="Z19" s="9"/>
      <c r="AA19" s="9"/>
      <c r="AB19" s="9"/>
      <c r="AC19" s="9"/>
      <c r="AD19" s="9"/>
      <c r="AE19" s="9"/>
      <c r="AF19" s="9"/>
      <c r="AG19" s="9"/>
      <c r="AH19" s="9"/>
      <c r="AI19" s="9"/>
      <c r="AJ19" s="9"/>
      <c r="AK19" s="9"/>
    </row>
    <row r="20" spans="1:37">
      <c r="A20" s="9"/>
      <c r="B20" s="77" t="s">
        <v>124</v>
      </c>
      <c r="C20" s="78"/>
      <c r="D20" s="79"/>
      <c r="E20" s="80"/>
      <c r="F20" s="80"/>
      <c r="G20" s="80"/>
      <c r="H20" s="80"/>
      <c r="I20" s="80"/>
      <c r="J20" s="80"/>
      <c r="K20" s="80"/>
      <c r="L20" s="80"/>
      <c r="M20" s="80"/>
      <c r="N20" s="80"/>
      <c r="O20" s="80"/>
      <c r="P20" s="80"/>
      <c r="Q20" s="110">
        <f t="shared" si="2"/>
        <v>0</v>
      </c>
      <c r="R20" s="9"/>
      <c r="S20" s="9"/>
      <c r="T20" s="9"/>
      <c r="U20" s="9"/>
      <c r="V20" s="9"/>
      <c r="W20" s="9"/>
      <c r="X20" s="9"/>
      <c r="Y20" s="9"/>
      <c r="Z20" s="9"/>
      <c r="AA20" s="9"/>
      <c r="AB20" s="9"/>
      <c r="AC20" s="9"/>
      <c r="AD20" s="9"/>
      <c r="AE20" s="9"/>
      <c r="AF20" s="9"/>
      <c r="AG20" s="9"/>
      <c r="AH20" s="9"/>
      <c r="AI20" s="9"/>
      <c r="AJ20" s="9"/>
      <c r="AK20" s="9"/>
    </row>
    <row r="21" spans="1:37">
      <c r="A21" s="9"/>
      <c r="B21" s="77" t="s">
        <v>125</v>
      </c>
      <c r="C21" s="78"/>
      <c r="D21" s="79"/>
      <c r="E21" s="80"/>
      <c r="F21" s="80"/>
      <c r="G21" s="80"/>
      <c r="H21" s="80"/>
      <c r="I21" s="80"/>
      <c r="J21" s="80"/>
      <c r="K21" s="80"/>
      <c r="L21" s="80"/>
      <c r="M21" s="80"/>
      <c r="N21" s="80"/>
      <c r="O21" s="80"/>
      <c r="P21" s="80"/>
      <c r="Q21" s="110">
        <f t="shared" si="2"/>
        <v>0</v>
      </c>
      <c r="R21" s="9"/>
      <c r="S21" s="9"/>
      <c r="T21" s="9"/>
      <c r="U21" s="9"/>
      <c r="V21" s="9"/>
      <c r="W21" s="9"/>
      <c r="X21" s="9"/>
      <c r="Y21" s="9"/>
      <c r="Z21" s="9"/>
      <c r="AA21" s="9"/>
      <c r="AB21" s="9"/>
      <c r="AC21" s="9"/>
      <c r="AD21" s="9"/>
      <c r="AE21" s="9"/>
      <c r="AF21" s="9"/>
      <c r="AG21" s="9"/>
      <c r="AH21" s="9"/>
      <c r="AI21" s="9"/>
      <c r="AJ21" s="9"/>
      <c r="AK21" s="9"/>
    </row>
    <row r="22" spans="1:37" ht="17.399999999999999">
      <c r="A22" s="9"/>
      <c r="B22" s="70" t="s">
        <v>126</v>
      </c>
      <c r="C22" s="71" t="s">
        <v>119</v>
      </c>
      <c r="D22" s="72"/>
      <c r="E22" s="73">
        <v>1</v>
      </c>
      <c r="F22" s="73">
        <v>2</v>
      </c>
      <c r="G22" s="73">
        <v>3</v>
      </c>
      <c r="H22" s="73">
        <v>4</v>
      </c>
      <c r="I22" s="73">
        <v>5</v>
      </c>
      <c r="J22" s="73">
        <v>6</v>
      </c>
      <c r="K22" s="73">
        <v>7</v>
      </c>
      <c r="L22" s="73">
        <v>8</v>
      </c>
      <c r="M22" s="73">
        <v>9</v>
      </c>
      <c r="N22" s="73">
        <v>10</v>
      </c>
      <c r="O22" s="73">
        <v>11</v>
      </c>
      <c r="P22" s="73">
        <v>12</v>
      </c>
      <c r="Q22" s="73" t="s">
        <v>120</v>
      </c>
      <c r="R22" s="16"/>
      <c r="S22" s="9"/>
      <c r="T22" s="12"/>
      <c r="U22" s="12"/>
      <c r="V22" s="12"/>
      <c r="W22" s="12"/>
      <c r="X22" s="12"/>
      <c r="Y22" s="9"/>
      <c r="Z22" s="9"/>
      <c r="AA22" s="9"/>
      <c r="AB22" s="9"/>
      <c r="AC22" s="9"/>
      <c r="AD22" s="9"/>
      <c r="AE22" s="9"/>
      <c r="AF22" s="9"/>
      <c r="AG22" s="9"/>
      <c r="AH22" s="9"/>
      <c r="AI22" s="9"/>
      <c r="AJ22" s="9"/>
      <c r="AK22" s="9"/>
    </row>
    <row r="23" spans="1:37" ht="17.399999999999999">
      <c r="A23" s="9"/>
      <c r="B23" s="70"/>
      <c r="C23" s="74"/>
      <c r="D23" s="75"/>
      <c r="E23" s="81">
        <f t="shared" ref="E23:P23" si="3">IF(SUM(E24:E28),(E24*E17+E25*E18+E26*E19+E27*E20+E28*E21)/SUM(E17:E21),0)</f>
        <v>0</v>
      </c>
      <c r="F23" s="81">
        <f t="shared" si="3"/>
        <v>0</v>
      </c>
      <c r="G23" s="81">
        <f t="shared" si="3"/>
        <v>0</v>
      </c>
      <c r="H23" s="81">
        <f t="shared" si="3"/>
        <v>0</v>
      </c>
      <c r="I23" s="81">
        <f t="shared" si="3"/>
        <v>0</v>
      </c>
      <c r="J23" s="81">
        <f t="shared" si="3"/>
        <v>0</v>
      </c>
      <c r="K23" s="81">
        <f t="shared" si="3"/>
        <v>0</v>
      </c>
      <c r="L23" s="81">
        <f t="shared" si="3"/>
        <v>0</v>
      </c>
      <c r="M23" s="81">
        <f t="shared" si="3"/>
        <v>0</v>
      </c>
      <c r="N23" s="81">
        <f t="shared" si="3"/>
        <v>0</v>
      </c>
      <c r="O23" s="81">
        <f t="shared" si="3"/>
        <v>0</v>
      </c>
      <c r="P23" s="81">
        <f t="shared" si="3"/>
        <v>0</v>
      </c>
      <c r="Q23" s="111">
        <f t="shared" si="2"/>
        <v>0</v>
      </c>
      <c r="R23" s="16"/>
      <c r="S23" s="9"/>
      <c r="T23" s="12"/>
      <c r="U23" s="12"/>
      <c r="V23" s="12"/>
      <c r="W23" s="12"/>
      <c r="X23" s="12"/>
      <c r="Y23" s="9"/>
      <c r="Z23" s="9"/>
      <c r="AA23" s="9"/>
      <c r="AB23" s="9"/>
      <c r="AC23" s="9"/>
      <c r="AD23" s="9"/>
      <c r="AE23" s="9"/>
      <c r="AF23" s="9"/>
      <c r="AG23" s="9"/>
      <c r="AH23" s="9"/>
      <c r="AI23" s="9"/>
      <c r="AJ23" s="9"/>
      <c r="AK23" s="9"/>
    </row>
    <row r="24" spans="1:37">
      <c r="A24" s="9"/>
      <c r="B24" s="77" t="s">
        <v>127</v>
      </c>
      <c r="C24" s="78"/>
      <c r="D24" s="79"/>
      <c r="E24" s="79"/>
      <c r="F24" s="79"/>
      <c r="G24" s="79"/>
      <c r="H24" s="79"/>
      <c r="I24" s="79"/>
      <c r="J24" s="79"/>
      <c r="K24" s="79"/>
      <c r="L24" s="79"/>
      <c r="M24" s="79"/>
      <c r="N24" s="79"/>
      <c r="O24" s="79"/>
      <c r="P24" s="79"/>
      <c r="Q24" s="111">
        <f t="shared" si="2"/>
        <v>0</v>
      </c>
      <c r="R24" s="9"/>
      <c r="S24" s="9"/>
      <c r="T24" s="9"/>
      <c r="U24" s="9"/>
      <c r="V24" s="9"/>
      <c r="W24" s="9"/>
      <c r="X24" s="9"/>
      <c r="Y24" s="9"/>
      <c r="Z24" s="9"/>
      <c r="AA24" s="9"/>
      <c r="AB24" s="9"/>
      <c r="AC24" s="9"/>
      <c r="AD24" s="9"/>
      <c r="AE24" s="9"/>
      <c r="AF24" s="9"/>
      <c r="AG24" s="9"/>
      <c r="AH24" s="9"/>
      <c r="AI24" s="9"/>
      <c r="AJ24" s="9"/>
      <c r="AK24" s="9"/>
    </row>
    <row r="25" spans="1:37">
      <c r="A25" s="9"/>
      <c r="B25" s="77" t="s">
        <v>128</v>
      </c>
      <c r="C25" s="78"/>
      <c r="D25" s="79"/>
      <c r="E25" s="79"/>
      <c r="F25" s="79"/>
      <c r="G25" s="79"/>
      <c r="H25" s="79"/>
      <c r="I25" s="79"/>
      <c r="J25" s="79"/>
      <c r="K25" s="79"/>
      <c r="L25" s="79"/>
      <c r="M25" s="79"/>
      <c r="N25" s="79"/>
      <c r="O25" s="79"/>
      <c r="P25" s="79"/>
      <c r="Q25" s="111">
        <f t="shared" si="2"/>
        <v>0</v>
      </c>
      <c r="R25" s="9"/>
      <c r="S25" s="9"/>
      <c r="T25" s="9"/>
      <c r="U25" s="9"/>
      <c r="V25" s="9"/>
      <c r="W25" s="9"/>
      <c r="X25" s="9"/>
      <c r="Y25" s="9"/>
      <c r="Z25" s="9"/>
      <c r="AA25" s="9"/>
      <c r="AB25" s="9"/>
      <c r="AC25" s="9"/>
      <c r="AD25" s="9"/>
      <c r="AE25" s="9"/>
      <c r="AF25" s="9"/>
      <c r="AG25" s="9"/>
      <c r="AH25" s="9"/>
      <c r="AI25" s="9"/>
      <c r="AJ25" s="9"/>
      <c r="AK25" s="9"/>
    </row>
    <row r="26" spans="1:37">
      <c r="A26" s="9"/>
      <c r="B26" s="77" t="s">
        <v>129</v>
      </c>
      <c r="C26" s="78"/>
      <c r="D26" s="79"/>
      <c r="E26" s="79"/>
      <c r="F26" s="79"/>
      <c r="G26" s="79"/>
      <c r="H26" s="79"/>
      <c r="I26" s="79"/>
      <c r="J26" s="79"/>
      <c r="K26" s="79"/>
      <c r="L26" s="79"/>
      <c r="M26" s="79"/>
      <c r="N26" s="79"/>
      <c r="O26" s="79"/>
      <c r="P26" s="79"/>
      <c r="Q26" s="111">
        <f t="shared" si="2"/>
        <v>0</v>
      </c>
      <c r="R26" s="9"/>
      <c r="S26" s="9"/>
      <c r="T26" s="9"/>
      <c r="U26" s="9"/>
      <c r="V26" s="9"/>
      <c r="W26" s="9"/>
      <c r="X26" s="9"/>
      <c r="Y26" s="9"/>
      <c r="Z26" s="9"/>
      <c r="AA26" s="9"/>
      <c r="AB26" s="9"/>
      <c r="AC26" s="9"/>
      <c r="AD26" s="9"/>
      <c r="AE26" s="9"/>
      <c r="AF26" s="9"/>
      <c r="AG26" s="9"/>
      <c r="AH26" s="9"/>
      <c r="AI26" s="9"/>
      <c r="AJ26" s="9"/>
      <c r="AK26" s="9"/>
    </row>
    <row r="27" spans="1:37">
      <c r="A27" s="9"/>
      <c r="B27" s="77" t="s">
        <v>130</v>
      </c>
      <c r="C27" s="78"/>
      <c r="D27" s="79"/>
      <c r="E27" s="79"/>
      <c r="F27" s="79"/>
      <c r="G27" s="79"/>
      <c r="H27" s="79"/>
      <c r="I27" s="79"/>
      <c r="J27" s="79"/>
      <c r="K27" s="79"/>
      <c r="L27" s="79"/>
      <c r="M27" s="79"/>
      <c r="N27" s="79"/>
      <c r="O27" s="79"/>
      <c r="P27" s="79"/>
      <c r="Q27" s="111">
        <f t="shared" si="2"/>
        <v>0</v>
      </c>
      <c r="R27" s="9"/>
      <c r="S27" s="9"/>
      <c r="T27" s="9"/>
      <c r="U27" s="9"/>
      <c r="V27" s="9"/>
      <c r="W27" s="9"/>
      <c r="X27" s="9"/>
      <c r="Y27" s="9"/>
      <c r="Z27" s="9"/>
      <c r="AA27" s="9"/>
      <c r="AB27" s="9"/>
      <c r="AC27" s="9"/>
      <c r="AD27" s="9"/>
      <c r="AE27" s="9"/>
      <c r="AF27" s="9"/>
      <c r="AG27" s="9"/>
      <c r="AH27" s="9"/>
      <c r="AI27" s="9"/>
      <c r="AJ27" s="9"/>
      <c r="AK27" s="9"/>
    </row>
    <row r="28" spans="1:37">
      <c r="A28" s="9"/>
      <c r="B28" s="77" t="s">
        <v>131</v>
      </c>
      <c r="C28" s="78"/>
      <c r="D28" s="79"/>
      <c r="E28" s="79"/>
      <c r="F28" s="79"/>
      <c r="G28" s="79"/>
      <c r="H28" s="79"/>
      <c r="I28" s="79"/>
      <c r="J28" s="79"/>
      <c r="K28" s="79"/>
      <c r="L28" s="79"/>
      <c r="M28" s="79"/>
      <c r="N28" s="79"/>
      <c r="O28" s="79"/>
      <c r="P28" s="79"/>
      <c r="Q28" s="111">
        <f t="shared" si="2"/>
        <v>0</v>
      </c>
      <c r="R28" s="9"/>
      <c r="S28" s="9"/>
      <c r="T28" s="9"/>
      <c r="U28" s="9"/>
      <c r="V28" s="9"/>
      <c r="W28" s="9"/>
      <c r="X28" s="9"/>
      <c r="Y28" s="9"/>
      <c r="Z28" s="9"/>
      <c r="AA28" s="9"/>
      <c r="AB28" s="9"/>
      <c r="AC28" s="9"/>
      <c r="AD28" s="9"/>
      <c r="AE28" s="9"/>
      <c r="AF28" s="9"/>
      <c r="AG28" s="9"/>
      <c r="AH28" s="9"/>
      <c r="AI28" s="9"/>
      <c r="AJ28" s="9"/>
      <c r="AK28" s="9"/>
    </row>
    <row r="29" spans="1:37" ht="17.399999999999999">
      <c r="A29" s="9"/>
      <c r="B29" s="82"/>
      <c r="C29" s="66"/>
      <c r="D29" s="18"/>
      <c r="E29" s="18"/>
      <c r="F29" s="18"/>
      <c r="G29" s="18"/>
      <c r="H29" s="18"/>
      <c r="I29" s="18"/>
      <c r="J29" s="18"/>
      <c r="K29" s="18"/>
      <c r="L29" s="18"/>
      <c r="M29" s="18"/>
      <c r="N29" s="18"/>
      <c r="O29" s="18"/>
      <c r="P29" s="18"/>
      <c r="Q29" s="18"/>
      <c r="R29" s="16"/>
      <c r="S29" s="9"/>
      <c r="T29" s="12"/>
      <c r="U29" s="12"/>
      <c r="V29" s="12"/>
      <c r="W29" s="12"/>
      <c r="X29" s="12"/>
      <c r="Y29" s="9"/>
      <c r="Z29" s="9"/>
      <c r="AA29" s="9"/>
      <c r="AB29" s="9"/>
      <c r="AC29" s="9"/>
      <c r="AD29" s="9"/>
      <c r="AE29" s="9"/>
      <c r="AF29" s="9"/>
      <c r="AG29" s="9"/>
      <c r="AH29" s="9"/>
      <c r="AI29" s="9"/>
      <c r="AJ29" s="9"/>
      <c r="AK29" s="9"/>
    </row>
    <row r="30" spans="1:37" ht="17.399999999999999">
      <c r="A30" s="9"/>
      <c r="B30" s="24"/>
      <c r="C30" s="24"/>
      <c r="D30" s="18"/>
      <c r="E30" s="18"/>
      <c r="F30" s="18"/>
      <c r="G30" s="18"/>
      <c r="H30" s="18"/>
      <c r="I30" s="18"/>
      <c r="J30" s="18"/>
      <c r="K30" s="18"/>
      <c r="L30" s="18"/>
      <c r="M30" s="18"/>
      <c r="N30" s="18"/>
      <c r="O30" s="18"/>
      <c r="P30" s="18"/>
      <c r="Q30" s="18"/>
      <c r="R30" s="16"/>
      <c r="S30" s="9"/>
      <c r="T30" s="12"/>
      <c r="U30" s="12"/>
      <c r="V30" s="12"/>
      <c r="W30" s="12"/>
      <c r="X30" s="12"/>
      <c r="Y30" s="9"/>
      <c r="Z30" s="9"/>
      <c r="AA30" s="9"/>
      <c r="AB30" s="9"/>
      <c r="AC30" s="9"/>
      <c r="AD30" s="9"/>
      <c r="AE30" s="9"/>
      <c r="AF30" s="9"/>
      <c r="AG30" s="9"/>
      <c r="AH30" s="9"/>
      <c r="AI30" s="9"/>
      <c r="AJ30" s="9"/>
      <c r="AK30" s="9"/>
    </row>
    <row r="31" spans="1:37" ht="31.2">
      <c r="A31" s="9"/>
      <c r="B31" s="83"/>
      <c r="C31" s="83"/>
      <c r="D31" s="84"/>
      <c r="E31" s="187" t="s">
        <v>117</v>
      </c>
      <c r="F31" s="86"/>
      <c r="G31" s="86"/>
      <c r="H31" s="86"/>
      <c r="I31" s="86"/>
      <c r="J31" s="86"/>
      <c r="K31" s="86"/>
      <c r="L31" s="86"/>
      <c r="M31" s="86"/>
      <c r="N31" s="86"/>
      <c r="O31" s="86"/>
      <c r="P31" s="86"/>
      <c r="Q31" s="109"/>
      <c r="R31" s="9"/>
      <c r="S31" s="9"/>
      <c r="T31" s="9"/>
      <c r="U31" s="9"/>
      <c r="V31" s="9"/>
      <c r="W31" s="9"/>
      <c r="X31" s="9"/>
      <c r="Y31" s="9"/>
      <c r="Z31" s="9"/>
      <c r="AA31" s="9"/>
      <c r="AB31" s="9"/>
      <c r="AC31" s="9"/>
      <c r="AD31" s="9"/>
      <c r="AE31" s="9"/>
      <c r="AF31" s="9"/>
      <c r="AG31" s="9"/>
      <c r="AH31" s="9"/>
      <c r="AI31" s="9"/>
      <c r="AJ31" s="9"/>
      <c r="AK31" s="9"/>
    </row>
    <row r="32" spans="1:37" ht="26.4">
      <c r="A32" s="42"/>
      <c r="B32" s="85" t="s">
        <v>132</v>
      </c>
      <c r="C32" s="87" t="str">
        <f t="shared" ref="C32:D32" si="4">C54</f>
        <v>Опис (в разі необхідності)</v>
      </c>
      <c r="D32" s="70" t="str">
        <f t="shared" si="4"/>
        <v xml:space="preserve">Залишок коштів/переплат на дату початку </v>
      </c>
      <c r="E32" s="73">
        <v>1</v>
      </c>
      <c r="F32" s="73">
        <v>2</v>
      </c>
      <c r="G32" s="73">
        <v>3</v>
      </c>
      <c r="H32" s="73">
        <v>4</v>
      </c>
      <c r="I32" s="73">
        <v>5</v>
      </c>
      <c r="J32" s="73">
        <v>6</v>
      </c>
      <c r="K32" s="73">
        <v>7</v>
      </c>
      <c r="L32" s="73">
        <v>8</v>
      </c>
      <c r="M32" s="73">
        <v>9</v>
      </c>
      <c r="N32" s="73">
        <v>10</v>
      </c>
      <c r="O32" s="73">
        <v>11</v>
      </c>
      <c r="P32" s="73">
        <v>12</v>
      </c>
      <c r="Q32" s="73" t="s">
        <v>120</v>
      </c>
      <c r="R32" s="42"/>
      <c r="S32" s="42"/>
      <c r="T32" s="42"/>
      <c r="U32" s="42"/>
      <c r="V32" s="42"/>
      <c r="W32" s="42"/>
      <c r="X32" s="42"/>
      <c r="Y32" s="42"/>
      <c r="Z32" s="42"/>
      <c r="AA32" s="42"/>
      <c r="AB32" s="42"/>
      <c r="AC32" s="42"/>
      <c r="AD32" s="42"/>
      <c r="AE32" s="42"/>
      <c r="AF32" s="42"/>
      <c r="AG32" s="42"/>
      <c r="AH32" s="42"/>
      <c r="AI32" s="42"/>
      <c r="AJ32" s="42"/>
      <c r="AK32" s="42"/>
    </row>
    <row r="33" spans="1:37">
      <c r="A33" s="9"/>
      <c r="B33" s="77" t="s">
        <v>133</v>
      </c>
      <c r="C33" s="78" t="s">
        <v>241</v>
      </c>
      <c r="D33" s="81">
        <v>0</v>
      </c>
      <c r="E33" s="88" t="s">
        <v>134</v>
      </c>
      <c r="F33" s="88" t="s">
        <v>134</v>
      </c>
      <c r="G33" s="88" t="s">
        <v>134</v>
      </c>
      <c r="H33" s="88" t="s">
        <v>134</v>
      </c>
      <c r="I33" s="88" t="s">
        <v>134</v>
      </c>
      <c r="J33" s="88" t="s">
        <v>134</v>
      </c>
      <c r="K33" s="88" t="s">
        <v>134</v>
      </c>
      <c r="L33" s="88" t="s">
        <v>134</v>
      </c>
      <c r="M33" s="88" t="s">
        <v>134</v>
      </c>
      <c r="N33" s="88" t="s">
        <v>134</v>
      </c>
      <c r="O33" s="88" t="s">
        <v>134</v>
      </c>
      <c r="P33" s="88" t="str">
        <f>O33</f>
        <v>н/д</v>
      </c>
      <c r="Q33" s="111">
        <f>SUM(D33:P33)</f>
        <v>0</v>
      </c>
      <c r="R33" s="9"/>
      <c r="S33" s="9"/>
      <c r="T33" s="9"/>
      <c r="U33" s="9"/>
      <c r="V33" s="9"/>
      <c r="W33" s="9"/>
      <c r="X33" s="9"/>
      <c r="Y33" s="9"/>
      <c r="Z33" s="9"/>
      <c r="AA33" s="9"/>
      <c r="AB33" s="9"/>
      <c r="AC33" s="9"/>
      <c r="AD33" s="9"/>
      <c r="AE33" s="9"/>
      <c r="AF33" s="9"/>
      <c r="AG33" s="9"/>
      <c r="AH33" s="9"/>
      <c r="AI33" s="9"/>
      <c r="AJ33" s="9"/>
      <c r="AK33" s="9"/>
    </row>
    <row r="34" spans="1:37">
      <c r="A34" s="9"/>
      <c r="B34" s="77" t="s">
        <v>135</v>
      </c>
      <c r="C34" s="78" t="s">
        <v>241</v>
      </c>
      <c r="D34" s="79"/>
      <c r="E34" s="79"/>
      <c r="F34" s="79"/>
      <c r="G34" s="79"/>
      <c r="H34" s="79"/>
      <c r="I34" s="79"/>
      <c r="J34" s="79"/>
      <c r="K34" s="79"/>
      <c r="L34" s="79"/>
      <c r="M34" s="79"/>
      <c r="N34" s="79"/>
      <c r="O34" s="79"/>
      <c r="P34" s="79"/>
      <c r="Q34" s="111">
        <f t="shared" ref="Q34:Q50" si="5">SUM(D34:P34)</f>
        <v>0</v>
      </c>
      <c r="R34" s="9"/>
      <c r="S34" s="9"/>
      <c r="T34" s="9"/>
      <c r="U34" s="9"/>
      <c r="V34" s="9"/>
      <c r="W34" s="9"/>
      <c r="X34" s="9"/>
      <c r="Y34" s="9"/>
      <c r="Z34" s="9"/>
      <c r="AA34" s="9"/>
      <c r="AB34" s="9"/>
      <c r="AC34" s="9"/>
      <c r="AD34" s="9"/>
      <c r="AE34" s="9"/>
      <c r="AF34" s="9"/>
      <c r="AG34" s="9"/>
      <c r="AH34" s="9"/>
      <c r="AI34" s="9"/>
      <c r="AJ34" s="9"/>
      <c r="AK34" s="9"/>
    </row>
    <row r="35" spans="1:37">
      <c r="A35" s="9"/>
      <c r="B35" s="77" t="s">
        <v>136</v>
      </c>
      <c r="C35" s="78"/>
      <c r="D35" s="79"/>
      <c r="E35" s="79"/>
      <c r="F35" s="79"/>
      <c r="G35" s="79"/>
      <c r="H35" s="79"/>
      <c r="I35" s="79"/>
      <c r="J35" s="79"/>
      <c r="K35" s="79"/>
      <c r="L35" s="79"/>
      <c r="M35" s="79"/>
      <c r="N35" s="79"/>
      <c r="O35" s="79"/>
      <c r="P35" s="79"/>
      <c r="Q35" s="111"/>
      <c r="R35" s="9"/>
      <c r="S35" s="9"/>
      <c r="T35" s="9"/>
      <c r="U35" s="9"/>
      <c r="V35" s="9"/>
      <c r="W35" s="9"/>
      <c r="X35" s="9"/>
      <c r="Y35" s="9"/>
      <c r="Z35" s="9"/>
      <c r="AA35" s="9"/>
      <c r="AB35" s="9"/>
      <c r="AC35" s="9"/>
      <c r="AD35" s="9"/>
      <c r="AE35" s="9"/>
      <c r="AF35" s="9"/>
      <c r="AG35" s="9"/>
      <c r="AH35" s="9"/>
      <c r="AI35" s="9"/>
      <c r="AJ35" s="9"/>
      <c r="AK35" s="9"/>
    </row>
    <row r="36" spans="1:37">
      <c r="A36" s="9"/>
      <c r="B36" s="77" t="s">
        <v>137</v>
      </c>
      <c r="C36" s="78"/>
      <c r="D36" s="79"/>
      <c r="E36" s="81">
        <f t="shared" ref="E36:P36" si="6">SUM(E37:E41)</f>
        <v>0</v>
      </c>
      <c r="F36" s="81">
        <f t="shared" si="6"/>
        <v>0</v>
      </c>
      <c r="G36" s="81">
        <f t="shared" si="6"/>
        <v>0</v>
      </c>
      <c r="H36" s="81">
        <f t="shared" si="6"/>
        <v>0</v>
      </c>
      <c r="I36" s="81">
        <f t="shared" si="6"/>
        <v>0</v>
      </c>
      <c r="J36" s="81">
        <f t="shared" si="6"/>
        <v>0</v>
      </c>
      <c r="K36" s="81">
        <f t="shared" si="6"/>
        <v>0</v>
      </c>
      <c r="L36" s="81">
        <f t="shared" si="6"/>
        <v>0</v>
      </c>
      <c r="M36" s="81">
        <f t="shared" si="6"/>
        <v>0</v>
      </c>
      <c r="N36" s="81">
        <f t="shared" si="6"/>
        <v>0</v>
      </c>
      <c r="O36" s="81">
        <f t="shared" si="6"/>
        <v>0</v>
      </c>
      <c r="P36" s="81">
        <f t="shared" si="6"/>
        <v>0</v>
      </c>
      <c r="Q36" s="111">
        <f t="shared" si="5"/>
        <v>0</v>
      </c>
      <c r="R36" s="9"/>
      <c r="S36" s="9"/>
      <c r="T36" s="9"/>
      <c r="U36" s="9"/>
      <c r="V36" s="9"/>
      <c r="W36" s="9"/>
      <c r="X36" s="9"/>
      <c r="Y36" s="9"/>
      <c r="Z36" s="9"/>
      <c r="AA36" s="9"/>
      <c r="AB36" s="9"/>
      <c r="AC36" s="9"/>
      <c r="AD36" s="9"/>
      <c r="AE36" s="9"/>
      <c r="AF36" s="9"/>
      <c r="AG36" s="9"/>
      <c r="AH36" s="9"/>
      <c r="AI36" s="9"/>
      <c r="AJ36" s="9"/>
      <c r="AK36" s="9"/>
    </row>
    <row r="37" spans="1:37">
      <c r="A37" s="9"/>
      <c r="B37" s="77" t="s">
        <v>138</v>
      </c>
      <c r="C37" s="78"/>
      <c r="D37" s="79"/>
      <c r="E37" s="89">
        <f t="shared" ref="E37:P37" si="7">E17*E24</f>
        <v>0</v>
      </c>
      <c r="F37" s="89">
        <f t="shared" si="7"/>
        <v>0</v>
      </c>
      <c r="G37" s="89">
        <f t="shared" si="7"/>
        <v>0</v>
      </c>
      <c r="H37" s="89">
        <f t="shared" si="7"/>
        <v>0</v>
      </c>
      <c r="I37" s="89">
        <f t="shared" si="7"/>
        <v>0</v>
      </c>
      <c r="J37" s="89">
        <f t="shared" si="7"/>
        <v>0</v>
      </c>
      <c r="K37" s="89">
        <f t="shared" si="7"/>
        <v>0</v>
      </c>
      <c r="L37" s="89">
        <f t="shared" si="7"/>
        <v>0</v>
      </c>
      <c r="M37" s="89">
        <f t="shared" si="7"/>
        <v>0</v>
      </c>
      <c r="N37" s="89">
        <f t="shared" si="7"/>
        <v>0</v>
      </c>
      <c r="O37" s="89">
        <f t="shared" si="7"/>
        <v>0</v>
      </c>
      <c r="P37" s="89">
        <f t="shared" si="7"/>
        <v>0</v>
      </c>
      <c r="Q37" s="111">
        <f t="shared" si="5"/>
        <v>0</v>
      </c>
      <c r="R37" s="9"/>
      <c r="S37" s="9"/>
      <c r="T37" s="9"/>
      <c r="U37" s="9"/>
      <c r="V37" s="9"/>
      <c r="W37" s="9"/>
      <c r="X37" s="9"/>
      <c r="Y37" s="9"/>
      <c r="Z37" s="9"/>
      <c r="AA37" s="9"/>
      <c r="AB37" s="9"/>
      <c r="AC37" s="9"/>
      <c r="AD37" s="9"/>
      <c r="AE37" s="9"/>
      <c r="AF37" s="9"/>
      <c r="AG37" s="9"/>
      <c r="AH37" s="9"/>
      <c r="AI37" s="9"/>
      <c r="AJ37" s="9"/>
      <c r="AK37" s="9"/>
    </row>
    <row r="38" spans="1:37">
      <c r="A38" s="9"/>
      <c r="B38" s="77" t="s">
        <v>139</v>
      </c>
      <c r="C38" s="78"/>
      <c r="D38" s="79"/>
      <c r="E38" s="89">
        <f t="shared" ref="E38:P38" si="8">E18*E25</f>
        <v>0</v>
      </c>
      <c r="F38" s="89">
        <f>F18*F25</f>
        <v>0</v>
      </c>
      <c r="G38" s="89">
        <f t="shared" si="8"/>
        <v>0</v>
      </c>
      <c r="H38" s="89">
        <f t="shared" si="8"/>
        <v>0</v>
      </c>
      <c r="I38" s="89">
        <f t="shared" si="8"/>
        <v>0</v>
      </c>
      <c r="J38" s="89">
        <f t="shared" si="8"/>
        <v>0</v>
      </c>
      <c r="K38" s="89">
        <f t="shared" si="8"/>
        <v>0</v>
      </c>
      <c r="L38" s="89">
        <f t="shared" si="8"/>
        <v>0</v>
      </c>
      <c r="M38" s="89">
        <f t="shared" si="8"/>
        <v>0</v>
      </c>
      <c r="N38" s="89">
        <f t="shared" si="8"/>
        <v>0</v>
      </c>
      <c r="O38" s="89">
        <f t="shared" si="8"/>
        <v>0</v>
      </c>
      <c r="P38" s="89">
        <f t="shared" si="8"/>
        <v>0</v>
      </c>
      <c r="Q38" s="111">
        <f t="shared" si="5"/>
        <v>0</v>
      </c>
      <c r="R38" s="9"/>
      <c r="S38" s="9"/>
      <c r="T38" s="9"/>
      <c r="U38" s="9"/>
      <c r="V38" s="9"/>
      <c r="W38" s="9"/>
      <c r="X38" s="9"/>
      <c r="Y38" s="9"/>
      <c r="Z38" s="9"/>
      <c r="AA38" s="9"/>
      <c r="AB38" s="9"/>
      <c r="AC38" s="9"/>
      <c r="AD38" s="9"/>
      <c r="AE38" s="9"/>
      <c r="AF38" s="9"/>
      <c r="AG38" s="9"/>
      <c r="AH38" s="9"/>
      <c r="AI38" s="9"/>
      <c r="AJ38" s="9"/>
      <c r="AK38" s="9"/>
    </row>
    <row r="39" spans="1:37">
      <c r="A39" s="9"/>
      <c r="B39" s="77" t="s">
        <v>140</v>
      </c>
      <c r="C39" s="78"/>
      <c r="D39" s="79"/>
      <c r="E39" s="89">
        <f t="shared" ref="E39:P39" si="9">E19*E26</f>
        <v>0</v>
      </c>
      <c r="F39" s="89">
        <f t="shared" si="9"/>
        <v>0</v>
      </c>
      <c r="G39" s="89">
        <f t="shared" si="9"/>
        <v>0</v>
      </c>
      <c r="H39" s="89">
        <f t="shared" si="9"/>
        <v>0</v>
      </c>
      <c r="I39" s="89">
        <f t="shared" si="9"/>
        <v>0</v>
      </c>
      <c r="J39" s="89">
        <f t="shared" si="9"/>
        <v>0</v>
      </c>
      <c r="K39" s="89">
        <f t="shared" si="9"/>
        <v>0</v>
      </c>
      <c r="L39" s="89">
        <f t="shared" si="9"/>
        <v>0</v>
      </c>
      <c r="M39" s="89">
        <f t="shared" si="9"/>
        <v>0</v>
      </c>
      <c r="N39" s="89">
        <f t="shared" si="9"/>
        <v>0</v>
      </c>
      <c r="O39" s="89">
        <f t="shared" si="9"/>
        <v>0</v>
      </c>
      <c r="P39" s="89">
        <f t="shared" si="9"/>
        <v>0</v>
      </c>
      <c r="Q39" s="111">
        <f t="shared" si="5"/>
        <v>0</v>
      </c>
      <c r="R39" s="9"/>
      <c r="S39" s="9"/>
      <c r="T39" s="9"/>
      <c r="U39" s="9"/>
      <c r="V39" s="9"/>
      <c r="W39" s="9"/>
      <c r="X39" s="9"/>
      <c r="Y39" s="9"/>
      <c r="Z39" s="9"/>
      <c r="AA39" s="9"/>
      <c r="AB39" s="9"/>
      <c r="AC39" s="9"/>
      <c r="AD39" s="9"/>
      <c r="AE39" s="9"/>
      <c r="AF39" s="9"/>
      <c r="AG39" s="9"/>
      <c r="AH39" s="9"/>
      <c r="AI39" s="9"/>
      <c r="AJ39" s="9"/>
      <c r="AK39" s="9"/>
    </row>
    <row r="40" spans="1:37">
      <c r="A40" s="9"/>
      <c r="B40" s="77" t="s">
        <v>141</v>
      </c>
      <c r="C40" s="78"/>
      <c r="D40" s="79"/>
      <c r="E40" s="89">
        <f t="shared" ref="E40:P40" si="10">E20*E27</f>
        <v>0</v>
      </c>
      <c r="F40" s="89">
        <f t="shared" si="10"/>
        <v>0</v>
      </c>
      <c r="G40" s="89">
        <f t="shared" si="10"/>
        <v>0</v>
      </c>
      <c r="H40" s="89">
        <f t="shared" si="10"/>
        <v>0</v>
      </c>
      <c r="I40" s="89">
        <f t="shared" si="10"/>
        <v>0</v>
      </c>
      <c r="J40" s="89">
        <f t="shared" si="10"/>
        <v>0</v>
      </c>
      <c r="K40" s="89">
        <f t="shared" si="10"/>
        <v>0</v>
      </c>
      <c r="L40" s="89">
        <f t="shared" si="10"/>
        <v>0</v>
      </c>
      <c r="M40" s="89">
        <f t="shared" si="10"/>
        <v>0</v>
      </c>
      <c r="N40" s="89">
        <f t="shared" si="10"/>
        <v>0</v>
      </c>
      <c r="O40" s="89">
        <f t="shared" si="10"/>
        <v>0</v>
      </c>
      <c r="P40" s="89">
        <f t="shared" si="10"/>
        <v>0</v>
      </c>
      <c r="Q40" s="111">
        <f t="shared" si="5"/>
        <v>0</v>
      </c>
      <c r="R40" s="9"/>
      <c r="S40" s="9"/>
      <c r="T40" s="9"/>
      <c r="U40" s="9"/>
      <c r="V40" s="9"/>
      <c r="W40" s="9"/>
      <c r="X40" s="9"/>
      <c r="Y40" s="9"/>
      <c r="Z40" s="9"/>
      <c r="AA40" s="9"/>
      <c r="AB40" s="9"/>
      <c r="AC40" s="9"/>
      <c r="AD40" s="9"/>
      <c r="AE40" s="9"/>
      <c r="AF40" s="9"/>
      <c r="AG40" s="9"/>
      <c r="AH40" s="9"/>
      <c r="AI40" s="9"/>
      <c r="AJ40" s="9"/>
      <c r="AK40" s="9"/>
    </row>
    <row r="41" spans="1:37">
      <c r="A41" s="9"/>
      <c r="B41" s="77" t="s">
        <v>142</v>
      </c>
      <c r="C41" s="78"/>
      <c r="D41" s="79"/>
      <c r="E41" s="89">
        <f t="shared" ref="E41:P41" si="11">E21*E28</f>
        <v>0</v>
      </c>
      <c r="F41" s="89">
        <f t="shared" si="11"/>
        <v>0</v>
      </c>
      <c r="G41" s="89">
        <f t="shared" si="11"/>
        <v>0</v>
      </c>
      <c r="H41" s="89">
        <f t="shared" si="11"/>
        <v>0</v>
      </c>
      <c r="I41" s="89">
        <f t="shared" si="11"/>
        <v>0</v>
      </c>
      <c r="J41" s="89">
        <f t="shared" si="11"/>
        <v>0</v>
      </c>
      <c r="K41" s="89">
        <f t="shared" si="11"/>
        <v>0</v>
      </c>
      <c r="L41" s="89">
        <f t="shared" si="11"/>
        <v>0</v>
      </c>
      <c r="M41" s="89">
        <f t="shared" si="11"/>
        <v>0</v>
      </c>
      <c r="N41" s="89">
        <f t="shared" si="11"/>
        <v>0</v>
      </c>
      <c r="O41" s="89">
        <f t="shared" si="11"/>
        <v>0</v>
      </c>
      <c r="P41" s="89">
        <f t="shared" si="11"/>
        <v>0</v>
      </c>
      <c r="Q41" s="111">
        <f t="shared" si="5"/>
        <v>0</v>
      </c>
      <c r="R41" s="9"/>
      <c r="S41" s="9"/>
      <c r="T41" s="9"/>
      <c r="U41" s="9"/>
      <c r="V41" s="9"/>
      <c r="W41" s="9"/>
      <c r="X41" s="9"/>
      <c r="Y41" s="9"/>
      <c r="Z41" s="9"/>
      <c r="AA41" s="9"/>
      <c r="AB41" s="9"/>
      <c r="AC41" s="9"/>
      <c r="AD41" s="9"/>
      <c r="AE41" s="9"/>
      <c r="AF41" s="9"/>
      <c r="AG41" s="9"/>
      <c r="AH41" s="9"/>
      <c r="AI41" s="9"/>
      <c r="AJ41" s="9"/>
      <c r="AK41" s="9"/>
    </row>
    <row r="42" spans="1:37">
      <c r="A42" s="9"/>
      <c r="B42" s="77" t="s">
        <v>143</v>
      </c>
      <c r="C42" s="90" t="s">
        <v>81</v>
      </c>
      <c r="D42" s="79"/>
      <c r="E42" s="79"/>
      <c r="F42" s="79"/>
      <c r="G42" s="79"/>
      <c r="H42" s="79"/>
      <c r="I42" s="79"/>
      <c r="J42" s="79"/>
      <c r="K42" s="79"/>
      <c r="L42" s="79"/>
      <c r="M42" s="79"/>
      <c r="N42" s="79"/>
      <c r="O42" s="79"/>
      <c r="P42" s="79"/>
      <c r="Q42" s="111">
        <f t="shared" si="5"/>
        <v>0</v>
      </c>
      <c r="R42" s="9"/>
      <c r="S42" s="9"/>
      <c r="T42" s="9"/>
      <c r="U42" s="9"/>
      <c r="V42" s="9"/>
      <c r="W42" s="9"/>
      <c r="X42" s="9"/>
      <c r="Y42" s="9"/>
      <c r="Z42" s="9"/>
      <c r="AA42" s="9"/>
      <c r="AB42" s="9"/>
      <c r="AC42" s="9"/>
      <c r="AD42" s="9"/>
      <c r="AE42" s="9"/>
      <c r="AF42" s="9"/>
      <c r="AG42" s="9"/>
      <c r="AH42" s="9"/>
      <c r="AI42" s="9"/>
      <c r="AJ42" s="9"/>
      <c r="AK42" s="9"/>
    </row>
    <row r="43" spans="1:37">
      <c r="A43" s="9"/>
      <c r="B43" s="77" t="s">
        <v>82</v>
      </c>
      <c r="C43" s="78"/>
      <c r="D43" s="79"/>
      <c r="E43" s="79"/>
      <c r="F43" s="79"/>
      <c r="G43" s="79"/>
      <c r="H43" s="79"/>
      <c r="I43" s="79"/>
      <c r="J43" s="79"/>
      <c r="K43" s="79"/>
      <c r="L43" s="79"/>
      <c r="M43" s="79"/>
      <c r="N43" s="79"/>
      <c r="O43" s="79"/>
      <c r="P43" s="79"/>
      <c r="Q43" s="111">
        <f t="shared" si="5"/>
        <v>0</v>
      </c>
      <c r="R43" s="9"/>
      <c r="S43" s="9"/>
      <c r="T43" s="9"/>
      <c r="U43" s="9"/>
      <c r="V43" s="9"/>
      <c r="W43" s="9"/>
      <c r="X43" s="9"/>
      <c r="Y43" s="9"/>
      <c r="Z43" s="9"/>
      <c r="AA43" s="9"/>
      <c r="AB43" s="9"/>
      <c r="AC43" s="9"/>
      <c r="AD43" s="9"/>
      <c r="AE43" s="9"/>
      <c r="AF43" s="9"/>
      <c r="AG43" s="9"/>
      <c r="AH43" s="9"/>
      <c r="AI43" s="9"/>
      <c r="AJ43" s="9"/>
      <c r="AK43" s="9"/>
    </row>
    <row r="44" spans="1:37">
      <c r="A44" s="9"/>
      <c r="B44" s="77" t="s">
        <v>144</v>
      </c>
      <c r="C44" s="78"/>
      <c r="D44" s="79"/>
      <c r="E44" s="79"/>
      <c r="F44" s="79"/>
      <c r="G44" s="79"/>
      <c r="H44" s="79"/>
      <c r="I44" s="79"/>
      <c r="J44" s="79"/>
      <c r="K44" s="79"/>
      <c r="L44" s="79"/>
      <c r="M44" s="79"/>
      <c r="N44" s="79"/>
      <c r="O44" s="79"/>
      <c r="P44" s="79"/>
      <c r="Q44" s="111">
        <f t="shared" si="5"/>
        <v>0</v>
      </c>
      <c r="R44" s="9"/>
      <c r="S44" s="9"/>
      <c r="T44" s="9"/>
      <c r="U44" s="9"/>
      <c r="V44" s="9"/>
      <c r="W44" s="9"/>
      <c r="X44" s="9"/>
      <c r="Y44" s="9"/>
      <c r="Z44" s="9"/>
      <c r="AA44" s="9"/>
      <c r="AB44" s="9"/>
      <c r="AC44" s="9"/>
      <c r="AD44" s="9"/>
      <c r="AE44" s="9"/>
      <c r="AF44" s="9"/>
      <c r="AG44" s="9"/>
      <c r="AH44" s="9"/>
      <c r="AI44" s="9"/>
      <c r="AJ44" s="9"/>
      <c r="AK44" s="9"/>
    </row>
    <row r="45" spans="1:37">
      <c r="A45" s="9"/>
      <c r="B45" s="77" t="s">
        <v>145</v>
      </c>
      <c r="C45" s="78"/>
      <c r="D45" s="81">
        <f>SUM(D46:D49)</f>
        <v>0</v>
      </c>
      <c r="E45" s="81">
        <f>SUM(E46:E49)</f>
        <v>0</v>
      </c>
      <c r="F45" s="81">
        <v>0</v>
      </c>
      <c r="G45" s="81">
        <v>0</v>
      </c>
      <c r="H45" s="81">
        <f t="shared" ref="H45:P45" si="12">SUM(H46:H49)</f>
        <v>0</v>
      </c>
      <c r="I45" s="81">
        <f t="shared" si="12"/>
        <v>0</v>
      </c>
      <c r="J45" s="81">
        <f t="shared" si="12"/>
        <v>0</v>
      </c>
      <c r="K45" s="81">
        <f t="shared" si="12"/>
        <v>0</v>
      </c>
      <c r="L45" s="81">
        <f t="shared" si="12"/>
        <v>0</v>
      </c>
      <c r="M45" s="81">
        <f t="shared" si="12"/>
        <v>0</v>
      </c>
      <c r="N45" s="81">
        <f t="shared" si="12"/>
        <v>0</v>
      </c>
      <c r="O45" s="81">
        <f t="shared" si="12"/>
        <v>0</v>
      </c>
      <c r="P45" s="81">
        <f t="shared" si="12"/>
        <v>0</v>
      </c>
      <c r="Q45" s="111">
        <f t="shared" si="5"/>
        <v>0</v>
      </c>
      <c r="R45" s="9"/>
      <c r="S45" s="9"/>
      <c r="T45" s="9"/>
      <c r="U45" s="9"/>
      <c r="V45" s="9"/>
      <c r="W45" s="9"/>
      <c r="X45" s="9"/>
      <c r="Y45" s="9"/>
      <c r="Z45" s="9"/>
      <c r="AA45" s="9"/>
      <c r="AB45" s="9"/>
      <c r="AC45" s="9"/>
      <c r="AD45" s="9"/>
      <c r="AE45" s="9"/>
      <c r="AF45" s="9"/>
      <c r="AG45" s="9"/>
      <c r="AH45" s="9"/>
      <c r="AI45" s="9"/>
      <c r="AJ45" s="9"/>
      <c r="AK45" s="9"/>
    </row>
    <row r="46" spans="1:37">
      <c r="A46" s="9"/>
      <c r="B46" s="77" t="s">
        <v>146</v>
      </c>
      <c r="C46" s="78" t="s">
        <v>147</v>
      </c>
      <c r="D46" s="79"/>
      <c r="E46" s="79"/>
      <c r="F46" s="79"/>
      <c r="G46" s="79"/>
      <c r="H46" s="79"/>
      <c r="I46" s="79"/>
      <c r="J46" s="79"/>
      <c r="K46" s="79"/>
      <c r="L46" s="79"/>
      <c r="M46" s="79"/>
      <c r="N46" s="79"/>
      <c r="O46" s="79"/>
      <c r="P46" s="79"/>
      <c r="Q46" s="111">
        <f t="shared" si="5"/>
        <v>0</v>
      </c>
      <c r="R46" s="9"/>
      <c r="S46" s="9"/>
      <c r="T46" s="9"/>
      <c r="U46" s="9"/>
      <c r="V46" s="9"/>
      <c r="W46" s="9"/>
      <c r="X46" s="9"/>
      <c r="Y46" s="9"/>
      <c r="Z46" s="9"/>
      <c r="AA46" s="9"/>
      <c r="AB46" s="9"/>
      <c r="AC46" s="9"/>
      <c r="AD46" s="9"/>
      <c r="AE46" s="9"/>
      <c r="AF46" s="9"/>
      <c r="AG46" s="9"/>
      <c r="AH46" s="9"/>
      <c r="AI46" s="9"/>
      <c r="AJ46" s="9"/>
      <c r="AK46" s="9"/>
    </row>
    <row r="47" spans="1:37">
      <c r="A47" s="9"/>
      <c r="B47" s="77" t="s">
        <v>148</v>
      </c>
      <c r="C47" s="78"/>
      <c r="D47" s="79"/>
      <c r="E47" s="79"/>
      <c r="F47" s="79"/>
      <c r="G47" s="79"/>
      <c r="H47" s="79"/>
      <c r="I47" s="79"/>
      <c r="J47" s="79"/>
      <c r="K47" s="79"/>
      <c r="L47" s="79"/>
      <c r="M47" s="79"/>
      <c r="N47" s="79"/>
      <c r="O47" s="79"/>
      <c r="P47" s="79"/>
      <c r="Q47" s="111">
        <f t="shared" si="5"/>
        <v>0</v>
      </c>
      <c r="R47" s="9"/>
      <c r="S47" s="9"/>
      <c r="T47" s="9"/>
      <c r="U47" s="9"/>
      <c r="V47" s="9"/>
      <c r="W47" s="9"/>
      <c r="X47" s="9"/>
      <c r="Y47" s="9"/>
      <c r="Z47" s="9"/>
      <c r="AA47" s="9"/>
      <c r="AB47" s="9"/>
      <c r="AC47" s="9"/>
      <c r="AD47" s="9"/>
      <c r="AE47" s="9"/>
      <c r="AF47" s="9"/>
      <c r="AG47" s="9"/>
      <c r="AH47" s="9"/>
      <c r="AI47" s="9"/>
      <c r="AJ47" s="9"/>
      <c r="AK47" s="9"/>
    </row>
    <row r="48" spans="1:37">
      <c r="A48" s="9"/>
      <c r="B48" s="77" t="s">
        <v>149</v>
      </c>
      <c r="C48" s="78"/>
      <c r="D48" s="79"/>
      <c r="E48" s="79"/>
      <c r="F48" s="79"/>
      <c r="G48" s="79"/>
      <c r="H48" s="79"/>
      <c r="I48" s="79"/>
      <c r="J48" s="79"/>
      <c r="K48" s="79"/>
      <c r="L48" s="79"/>
      <c r="M48" s="79"/>
      <c r="N48" s="79"/>
      <c r="O48" s="79"/>
      <c r="P48" s="79"/>
      <c r="Q48" s="111">
        <f t="shared" si="5"/>
        <v>0</v>
      </c>
      <c r="R48" s="9"/>
      <c r="S48" s="9"/>
      <c r="T48" s="9"/>
      <c r="U48" s="9"/>
      <c r="V48" s="9"/>
      <c r="W48" s="9"/>
      <c r="X48" s="9"/>
      <c r="Y48" s="9"/>
      <c r="Z48" s="9"/>
      <c r="AA48" s="9"/>
      <c r="AB48" s="9"/>
      <c r="AC48" s="9"/>
      <c r="AD48" s="9"/>
      <c r="AE48" s="9"/>
      <c r="AF48" s="9"/>
      <c r="AG48" s="9"/>
      <c r="AH48" s="9"/>
      <c r="AI48" s="9"/>
      <c r="AJ48" s="9"/>
      <c r="AK48" s="9"/>
    </row>
    <row r="49" spans="1:37">
      <c r="A49" s="9"/>
      <c r="B49" s="77" t="s">
        <v>150</v>
      </c>
      <c r="C49" s="78"/>
      <c r="D49" s="79"/>
      <c r="E49" s="79"/>
      <c r="F49" s="79"/>
      <c r="G49" s="79"/>
      <c r="H49" s="79"/>
      <c r="I49" s="79"/>
      <c r="J49" s="79"/>
      <c r="K49" s="79"/>
      <c r="L49" s="79"/>
      <c r="M49" s="79"/>
      <c r="N49" s="79"/>
      <c r="O49" s="79"/>
      <c r="P49" s="79"/>
      <c r="Q49" s="111">
        <f t="shared" si="5"/>
        <v>0</v>
      </c>
      <c r="R49" s="9"/>
      <c r="S49" s="9"/>
      <c r="T49" s="9"/>
      <c r="U49" s="9"/>
      <c r="V49" s="9"/>
      <c r="W49" s="9"/>
      <c r="X49" s="9"/>
      <c r="Y49" s="9"/>
      <c r="Z49" s="9"/>
      <c r="AA49" s="9"/>
      <c r="AB49" s="9"/>
      <c r="AC49" s="9"/>
      <c r="AD49" s="9"/>
      <c r="AE49" s="9"/>
      <c r="AF49" s="9"/>
      <c r="AG49" s="9"/>
      <c r="AH49" s="9"/>
      <c r="AI49" s="9"/>
      <c r="AJ49" s="9"/>
      <c r="AK49" s="9"/>
    </row>
    <row r="50" spans="1:37">
      <c r="A50" s="44"/>
      <c r="B50" s="91" t="s">
        <v>151</v>
      </c>
      <c r="C50" s="86"/>
      <c r="D50" s="81">
        <f>SUM(D33:D49)-D37-D38-D39-D40-D41-D46-D47-D48-D49</f>
        <v>0</v>
      </c>
      <c r="E50" s="81">
        <f>SUM(E33:E49)-E37-E38-E39-E40-E41-E46-E47-E48-E49</f>
        <v>0</v>
      </c>
      <c r="F50" s="81">
        <f>SUM(F33:F49)-F37-F38-F39-F40-F41-F46-F47-F48-F49</f>
        <v>0</v>
      </c>
      <c r="G50" s="81">
        <f>SUM(G33:G49)-G37-G38-G39-G40-G41-G46-G47-G48-G49</f>
        <v>0</v>
      </c>
      <c r="H50" s="81">
        <f t="shared" ref="H50:P50" si="13">SUM(H33:H49)-H37-H38-H39-H40-H41-H46-H47-H48-H49</f>
        <v>0</v>
      </c>
      <c r="I50" s="81">
        <f t="shared" si="13"/>
        <v>0</v>
      </c>
      <c r="J50" s="81">
        <f t="shared" si="13"/>
        <v>0</v>
      </c>
      <c r="K50" s="81">
        <f t="shared" si="13"/>
        <v>0</v>
      </c>
      <c r="L50" s="81">
        <f t="shared" si="13"/>
        <v>0</v>
      </c>
      <c r="M50" s="81">
        <f t="shared" si="13"/>
        <v>0</v>
      </c>
      <c r="N50" s="81">
        <f t="shared" si="13"/>
        <v>0</v>
      </c>
      <c r="O50" s="81">
        <f t="shared" si="13"/>
        <v>0</v>
      </c>
      <c r="P50" s="81">
        <f t="shared" si="13"/>
        <v>0</v>
      </c>
      <c r="Q50" s="111">
        <f t="shared" si="5"/>
        <v>0</v>
      </c>
      <c r="R50" s="44"/>
      <c r="S50" s="44"/>
      <c r="T50" s="44"/>
      <c r="U50" s="44"/>
      <c r="V50" s="44"/>
      <c r="W50" s="44"/>
      <c r="X50" s="44"/>
      <c r="Y50" s="44"/>
      <c r="Z50" s="44"/>
      <c r="AA50" s="44"/>
      <c r="AB50" s="44"/>
      <c r="AC50" s="44"/>
      <c r="AD50" s="44"/>
      <c r="AE50" s="44"/>
      <c r="AF50" s="44"/>
      <c r="AG50" s="44"/>
      <c r="AH50" s="44"/>
      <c r="AI50" s="44"/>
      <c r="AJ50" s="44"/>
      <c r="AK50" s="44"/>
    </row>
    <row r="51" spans="1:37">
      <c r="A51" s="9"/>
      <c r="B51" s="9"/>
      <c r="C51" s="9"/>
      <c r="D51" s="40"/>
      <c r="E51" s="40"/>
      <c r="F51" s="40"/>
      <c r="G51" s="40"/>
      <c r="H51" s="40"/>
      <c r="I51" s="40"/>
      <c r="J51" s="40"/>
      <c r="K51" s="40"/>
      <c r="L51" s="40"/>
      <c r="M51" s="40"/>
      <c r="N51" s="40"/>
      <c r="O51" s="40"/>
      <c r="P51" s="40"/>
      <c r="Q51" s="55"/>
      <c r="R51" s="9"/>
      <c r="S51" s="9"/>
      <c r="T51" s="9"/>
      <c r="U51" s="9"/>
      <c r="V51" s="9"/>
      <c r="W51" s="9"/>
      <c r="X51" s="9"/>
      <c r="Y51" s="9"/>
      <c r="Z51" s="9"/>
      <c r="AA51" s="9"/>
      <c r="AB51" s="9"/>
      <c r="AC51" s="9"/>
      <c r="AD51" s="9"/>
      <c r="AE51" s="9"/>
      <c r="AF51" s="9"/>
      <c r="AG51" s="9"/>
      <c r="AH51" s="9"/>
      <c r="AI51" s="9"/>
      <c r="AJ51" s="9"/>
      <c r="AK51" s="9"/>
    </row>
    <row r="52" spans="1:37">
      <c r="A52" s="9"/>
      <c r="B52" s="9"/>
      <c r="C52" s="9"/>
      <c r="D52" s="40"/>
      <c r="E52" s="40"/>
      <c r="F52" s="40"/>
      <c r="G52" s="40"/>
      <c r="H52" s="40"/>
      <c r="I52" s="40"/>
      <c r="J52" s="40"/>
      <c r="K52" s="40"/>
      <c r="L52" s="40"/>
      <c r="M52" s="40"/>
      <c r="N52" s="40"/>
      <c r="O52" s="40"/>
      <c r="P52" s="40"/>
      <c r="Q52" s="55"/>
      <c r="R52" s="9"/>
      <c r="S52" s="9"/>
      <c r="T52" s="9"/>
      <c r="U52" s="9"/>
      <c r="V52" s="9"/>
      <c r="W52" s="9"/>
      <c r="X52" s="9"/>
      <c r="Y52" s="9"/>
      <c r="Z52" s="9"/>
      <c r="AA52" s="9"/>
      <c r="AB52" s="9"/>
      <c r="AC52" s="9"/>
      <c r="AD52" s="9"/>
      <c r="AE52" s="9"/>
      <c r="AF52" s="9"/>
      <c r="AG52" s="9"/>
      <c r="AH52" s="9"/>
      <c r="AI52" s="9"/>
      <c r="AJ52" s="9"/>
      <c r="AK52" s="9"/>
    </row>
    <row r="53" spans="1:37" ht="31.2">
      <c r="A53" s="9"/>
      <c r="B53" s="92"/>
      <c r="C53" s="92"/>
      <c r="D53" s="93"/>
      <c r="E53" s="188" t="str">
        <f>E31</f>
        <v>квартали періоду реалізації бізнес-плана</v>
      </c>
      <c r="F53" s="86"/>
      <c r="G53" s="86"/>
      <c r="H53" s="86"/>
      <c r="I53" s="86"/>
      <c r="J53" s="86"/>
      <c r="K53" s="86"/>
      <c r="L53" s="86"/>
      <c r="M53" s="86"/>
      <c r="N53" s="86"/>
      <c r="O53" s="86"/>
      <c r="P53" s="86"/>
      <c r="Q53" s="112"/>
      <c r="R53" s="9"/>
      <c r="S53" s="9"/>
      <c r="T53" s="9"/>
      <c r="U53" s="9"/>
      <c r="V53" s="9"/>
      <c r="W53" s="9"/>
      <c r="X53" s="9"/>
      <c r="Y53" s="9"/>
      <c r="Z53" s="9"/>
      <c r="AA53" s="9"/>
      <c r="AB53" s="9"/>
      <c r="AC53" s="9"/>
      <c r="AD53" s="9"/>
      <c r="AE53" s="9"/>
      <c r="AF53" s="9"/>
      <c r="AG53" s="9"/>
      <c r="AH53" s="9"/>
      <c r="AI53" s="9"/>
      <c r="AJ53" s="9"/>
      <c r="AK53" s="9"/>
    </row>
    <row r="54" spans="1:37" ht="26.4">
      <c r="A54" s="9"/>
      <c r="B54" s="85" t="s">
        <v>152</v>
      </c>
      <c r="C54" s="87" t="s">
        <v>119</v>
      </c>
      <c r="D54" s="70" t="s">
        <v>153</v>
      </c>
      <c r="E54" s="73">
        <v>1</v>
      </c>
      <c r="F54" s="73">
        <v>2</v>
      </c>
      <c r="G54" s="73">
        <v>3</v>
      </c>
      <c r="H54" s="73">
        <v>4</v>
      </c>
      <c r="I54" s="73">
        <v>5</v>
      </c>
      <c r="J54" s="73">
        <v>6</v>
      </c>
      <c r="K54" s="73">
        <v>7</v>
      </c>
      <c r="L54" s="73">
        <v>8</v>
      </c>
      <c r="M54" s="73">
        <v>9</v>
      </c>
      <c r="N54" s="73">
        <v>10</v>
      </c>
      <c r="O54" s="73">
        <v>11</v>
      </c>
      <c r="P54" s="73">
        <v>12</v>
      </c>
      <c r="Q54" s="73" t="s">
        <v>120</v>
      </c>
      <c r="R54" s="9"/>
      <c r="S54" s="9"/>
      <c r="T54" s="9"/>
      <c r="U54" s="9"/>
      <c r="V54" s="9"/>
      <c r="W54" s="9"/>
      <c r="X54" s="9"/>
      <c r="Y54" s="9"/>
      <c r="Z54" s="9"/>
      <c r="AA54" s="9"/>
      <c r="AB54" s="9"/>
      <c r="AC54" s="9"/>
      <c r="AD54" s="9"/>
      <c r="AE54" s="9"/>
      <c r="AF54" s="9"/>
      <c r="AG54" s="9"/>
      <c r="AH54" s="9"/>
      <c r="AI54" s="9"/>
      <c r="AJ54" s="9"/>
      <c r="AK54" s="9"/>
    </row>
    <row r="55" spans="1:37">
      <c r="A55" s="9"/>
      <c r="B55" s="94" t="s">
        <v>154</v>
      </c>
      <c r="C55" s="95"/>
      <c r="D55" s="96"/>
      <c r="E55" s="97">
        <f>SUM(E56:E72)</f>
        <v>0</v>
      </c>
      <c r="F55" s="97">
        <f t="shared" ref="F55:P55" si="14">SUM(F56:F72)</f>
        <v>0</v>
      </c>
      <c r="G55" s="97">
        <f t="shared" si="14"/>
        <v>0</v>
      </c>
      <c r="H55" s="97">
        <f t="shared" si="14"/>
        <v>0</v>
      </c>
      <c r="I55" s="97">
        <f t="shared" si="14"/>
        <v>0</v>
      </c>
      <c r="J55" s="97">
        <f t="shared" si="14"/>
        <v>0</v>
      </c>
      <c r="K55" s="97">
        <f t="shared" si="14"/>
        <v>0</v>
      </c>
      <c r="L55" s="97">
        <f t="shared" si="14"/>
        <v>0</v>
      </c>
      <c r="M55" s="97">
        <f t="shared" si="14"/>
        <v>0</v>
      </c>
      <c r="N55" s="97">
        <f t="shared" si="14"/>
        <v>0</v>
      </c>
      <c r="O55" s="97">
        <f t="shared" si="14"/>
        <v>0</v>
      </c>
      <c r="P55" s="97">
        <f t="shared" si="14"/>
        <v>0</v>
      </c>
      <c r="Q55" s="97">
        <f>SUM(D55:P55)</f>
        <v>0</v>
      </c>
      <c r="R55" s="9"/>
      <c r="S55" s="9"/>
      <c r="T55" s="9"/>
      <c r="U55" s="9"/>
      <c r="V55" s="9"/>
      <c r="W55" s="9"/>
      <c r="X55" s="9"/>
      <c r="Y55" s="9"/>
      <c r="Z55" s="9"/>
      <c r="AA55" s="9"/>
      <c r="AB55" s="9"/>
      <c r="AC55" s="9"/>
      <c r="AD55" s="9"/>
      <c r="AE55" s="9"/>
      <c r="AF55" s="9"/>
      <c r="AG55" s="9"/>
      <c r="AH55" s="9"/>
      <c r="AI55" s="9"/>
      <c r="AJ55" s="9"/>
      <c r="AK55" s="9"/>
    </row>
    <row r="56" spans="1:37">
      <c r="A56" s="9"/>
      <c r="B56" s="94" t="s">
        <v>155</v>
      </c>
      <c r="C56" s="95"/>
      <c r="D56" s="98"/>
      <c r="E56" s="99"/>
      <c r="F56" s="99"/>
      <c r="G56" s="99"/>
      <c r="H56" s="99"/>
      <c r="I56" s="99"/>
      <c r="J56" s="99"/>
      <c r="K56" s="99"/>
      <c r="L56" s="99"/>
      <c r="M56" s="99"/>
      <c r="N56" s="99"/>
      <c r="O56" s="99"/>
      <c r="P56" s="99"/>
      <c r="Q56" s="97">
        <f t="shared" ref="Q56:Q72" si="15">SUM(D56:P56)</f>
        <v>0</v>
      </c>
      <c r="R56" s="9"/>
      <c r="S56" s="9"/>
      <c r="T56" s="9"/>
      <c r="U56" s="9"/>
      <c r="V56" s="9"/>
      <c r="W56" s="9"/>
      <c r="X56" s="9"/>
      <c r="Y56" s="9"/>
      <c r="Z56" s="9"/>
      <c r="AA56" s="9"/>
      <c r="AB56" s="9"/>
      <c r="AC56" s="9"/>
      <c r="AD56" s="9"/>
      <c r="AE56" s="9"/>
      <c r="AF56" s="9"/>
      <c r="AG56" s="9"/>
      <c r="AH56" s="9"/>
      <c r="AI56" s="9"/>
      <c r="AJ56" s="9"/>
      <c r="AK56" s="9"/>
    </row>
    <row r="57" spans="1:37">
      <c r="A57" s="9"/>
      <c r="B57" s="94" t="s">
        <v>156</v>
      </c>
      <c r="C57" s="95"/>
      <c r="D57" s="98"/>
      <c r="E57" s="99"/>
      <c r="F57" s="99"/>
      <c r="G57" s="99"/>
      <c r="H57" s="99"/>
      <c r="I57" s="99"/>
      <c r="J57" s="99"/>
      <c r="K57" s="99"/>
      <c r="L57" s="99"/>
      <c r="M57" s="99"/>
      <c r="N57" s="99"/>
      <c r="O57" s="99"/>
      <c r="P57" s="99"/>
      <c r="Q57" s="97">
        <f t="shared" si="15"/>
        <v>0</v>
      </c>
      <c r="R57" s="9"/>
      <c r="S57" s="9"/>
      <c r="T57" s="9"/>
      <c r="U57" s="9"/>
      <c r="V57" s="9"/>
      <c r="W57" s="9"/>
      <c r="X57" s="9"/>
      <c r="Y57" s="9"/>
      <c r="Z57" s="9"/>
      <c r="AA57" s="9"/>
      <c r="AB57" s="9"/>
      <c r="AC57" s="9"/>
      <c r="AD57" s="9"/>
      <c r="AE57" s="9"/>
      <c r="AF57" s="9"/>
      <c r="AG57" s="9"/>
      <c r="AH57" s="9"/>
      <c r="AI57" s="9"/>
      <c r="AJ57" s="9"/>
      <c r="AK57" s="9"/>
    </row>
    <row r="58" spans="1:37">
      <c r="A58" s="9"/>
      <c r="B58" s="94" t="s">
        <v>157</v>
      </c>
      <c r="C58" s="95"/>
      <c r="D58" s="98"/>
      <c r="E58" s="99"/>
      <c r="F58" s="99"/>
      <c r="G58" s="99"/>
      <c r="H58" s="99"/>
      <c r="I58" s="99"/>
      <c r="J58" s="99"/>
      <c r="K58" s="99"/>
      <c r="L58" s="99"/>
      <c r="M58" s="99"/>
      <c r="N58" s="99"/>
      <c r="O58" s="99"/>
      <c r="P58" s="99"/>
      <c r="Q58" s="97">
        <f t="shared" si="15"/>
        <v>0</v>
      </c>
      <c r="R58" s="9"/>
      <c r="S58" s="9"/>
      <c r="T58" s="9"/>
      <c r="U58" s="9"/>
      <c r="V58" s="9"/>
      <c r="W58" s="9"/>
      <c r="X58" s="9"/>
      <c r="Y58" s="9"/>
      <c r="Z58" s="9"/>
      <c r="AA58" s="9"/>
      <c r="AB58" s="9"/>
      <c r="AC58" s="9"/>
      <c r="AD58" s="9"/>
      <c r="AE58" s="9"/>
      <c r="AF58" s="9"/>
      <c r="AG58" s="9"/>
      <c r="AH58" s="9"/>
      <c r="AI58" s="9"/>
      <c r="AJ58" s="9"/>
      <c r="AK58" s="9"/>
    </row>
    <row r="59" spans="1:37">
      <c r="A59" s="9"/>
      <c r="B59" s="94" t="s">
        <v>158</v>
      </c>
      <c r="C59" s="95"/>
      <c r="D59" s="98"/>
      <c r="E59" s="99"/>
      <c r="F59" s="99"/>
      <c r="G59" s="99"/>
      <c r="H59" s="99"/>
      <c r="I59" s="99"/>
      <c r="J59" s="99"/>
      <c r="K59" s="99"/>
      <c r="L59" s="99"/>
      <c r="M59" s="99"/>
      <c r="N59" s="99"/>
      <c r="O59" s="99"/>
      <c r="P59" s="99"/>
      <c r="Q59" s="97">
        <f t="shared" si="15"/>
        <v>0</v>
      </c>
      <c r="R59" s="9"/>
      <c r="S59" s="9"/>
      <c r="T59" s="9"/>
      <c r="U59" s="9"/>
      <c r="V59" s="9"/>
      <c r="W59" s="9"/>
      <c r="X59" s="9"/>
      <c r="Y59" s="9"/>
      <c r="Z59" s="9"/>
      <c r="AA59" s="9"/>
      <c r="AB59" s="9"/>
      <c r="AC59" s="9"/>
      <c r="AD59" s="9"/>
      <c r="AE59" s="9"/>
      <c r="AF59" s="9"/>
      <c r="AG59" s="9"/>
      <c r="AH59" s="9"/>
      <c r="AI59" s="9"/>
      <c r="AJ59" s="9"/>
      <c r="AK59" s="9"/>
    </row>
    <row r="60" spans="1:37">
      <c r="A60" s="9"/>
      <c r="B60" s="94" t="s">
        <v>159</v>
      </c>
      <c r="C60" s="95"/>
      <c r="D60" s="98"/>
      <c r="E60" s="99"/>
      <c r="F60" s="99"/>
      <c r="G60" s="99"/>
      <c r="H60" s="99"/>
      <c r="I60" s="99"/>
      <c r="J60" s="99"/>
      <c r="K60" s="99"/>
      <c r="L60" s="99"/>
      <c r="M60" s="99"/>
      <c r="N60" s="99"/>
      <c r="O60" s="99"/>
      <c r="P60" s="99"/>
      <c r="Q60" s="97">
        <f t="shared" si="15"/>
        <v>0</v>
      </c>
      <c r="R60" s="9"/>
      <c r="S60" s="9"/>
      <c r="T60" s="9"/>
      <c r="U60" s="9"/>
      <c r="V60" s="9"/>
      <c r="W60" s="9"/>
      <c r="X60" s="9"/>
      <c r="Y60" s="9"/>
      <c r="Z60" s="9"/>
      <c r="AA60" s="9"/>
      <c r="AB60" s="9"/>
      <c r="AC60" s="9"/>
      <c r="AD60" s="9"/>
      <c r="AE60" s="9"/>
      <c r="AF60" s="9"/>
      <c r="AG60" s="9"/>
      <c r="AH60" s="9"/>
      <c r="AI60" s="9"/>
      <c r="AJ60" s="9"/>
      <c r="AK60" s="9"/>
    </row>
    <row r="61" spans="1:37">
      <c r="A61" s="9"/>
      <c r="B61" s="94" t="s">
        <v>160</v>
      </c>
      <c r="C61" s="95" t="s">
        <v>161</v>
      </c>
      <c r="D61" s="96"/>
      <c r="E61" s="98"/>
      <c r="F61" s="98"/>
      <c r="G61" s="98"/>
      <c r="H61" s="98"/>
      <c r="I61" s="98"/>
      <c r="J61" s="98"/>
      <c r="K61" s="98"/>
      <c r="L61" s="98"/>
      <c r="M61" s="98"/>
      <c r="N61" s="98"/>
      <c r="O61" s="98"/>
      <c r="P61" s="98"/>
      <c r="Q61" s="97">
        <f t="shared" si="15"/>
        <v>0</v>
      </c>
      <c r="R61" s="9"/>
      <c r="S61" s="9"/>
      <c r="T61" s="9"/>
      <c r="U61" s="9"/>
      <c r="V61" s="9"/>
      <c r="W61" s="9"/>
      <c r="X61" s="9"/>
      <c r="Y61" s="9"/>
      <c r="Z61" s="9"/>
      <c r="AA61" s="9"/>
      <c r="AB61" s="9"/>
      <c r="AC61" s="9"/>
      <c r="AD61" s="9"/>
      <c r="AE61" s="9"/>
      <c r="AF61" s="9"/>
      <c r="AG61" s="9"/>
      <c r="AH61" s="9"/>
      <c r="AI61" s="9"/>
      <c r="AJ61" s="9"/>
      <c r="AK61" s="9"/>
    </row>
    <row r="62" spans="1:37">
      <c r="A62" s="9"/>
      <c r="B62" s="94" t="s">
        <v>162</v>
      </c>
      <c r="C62" s="95" t="s">
        <v>163</v>
      </c>
      <c r="D62" s="96"/>
      <c r="E62" s="98"/>
      <c r="F62" s="98"/>
      <c r="G62" s="98"/>
      <c r="H62" s="98"/>
      <c r="I62" s="98"/>
      <c r="J62" s="98"/>
      <c r="K62" s="98"/>
      <c r="L62" s="98"/>
      <c r="M62" s="98"/>
      <c r="N62" s="98"/>
      <c r="O62" s="98"/>
      <c r="P62" s="98"/>
      <c r="Q62" s="97">
        <f t="shared" si="15"/>
        <v>0</v>
      </c>
      <c r="R62" s="9"/>
      <c r="S62" s="9"/>
      <c r="T62" s="9"/>
      <c r="U62" s="9"/>
      <c r="V62" s="9"/>
      <c r="W62" s="9"/>
      <c r="X62" s="9"/>
      <c r="Y62" s="9"/>
      <c r="Z62" s="9"/>
      <c r="AA62" s="9"/>
      <c r="AB62" s="9"/>
      <c r="AC62" s="9"/>
      <c r="AD62" s="9"/>
      <c r="AE62" s="9"/>
      <c r="AF62" s="9"/>
      <c r="AG62" s="9"/>
      <c r="AH62" s="9"/>
      <c r="AI62" s="9"/>
      <c r="AJ62" s="9"/>
      <c r="AK62" s="9"/>
    </row>
    <row r="63" spans="1:37">
      <c r="A63" s="9"/>
      <c r="B63" s="94" t="s">
        <v>164</v>
      </c>
      <c r="C63" s="95"/>
      <c r="D63" s="96"/>
      <c r="E63" s="98"/>
      <c r="F63" s="98"/>
      <c r="G63" s="98"/>
      <c r="H63" s="98"/>
      <c r="I63" s="98"/>
      <c r="J63" s="98"/>
      <c r="K63" s="98"/>
      <c r="L63" s="98"/>
      <c r="M63" s="98"/>
      <c r="N63" s="98"/>
      <c r="O63" s="98"/>
      <c r="P63" s="98"/>
      <c r="Q63" s="97">
        <f t="shared" si="15"/>
        <v>0</v>
      </c>
      <c r="R63" s="9"/>
      <c r="S63" s="9"/>
      <c r="T63" s="9"/>
      <c r="U63" s="9"/>
      <c r="V63" s="9"/>
      <c r="W63" s="9"/>
      <c r="X63" s="9"/>
      <c r="Y63" s="9"/>
      <c r="Z63" s="9"/>
      <c r="AA63" s="9"/>
      <c r="AB63" s="9"/>
      <c r="AC63" s="9"/>
      <c r="AD63" s="9"/>
      <c r="AE63" s="9"/>
      <c r="AF63" s="9"/>
      <c r="AG63" s="9"/>
      <c r="AH63" s="9"/>
      <c r="AI63" s="9"/>
      <c r="AJ63" s="9"/>
      <c r="AK63" s="9"/>
    </row>
    <row r="64" spans="1:37">
      <c r="A64" s="9"/>
      <c r="B64" s="94" t="s">
        <v>165</v>
      </c>
      <c r="C64" s="95"/>
      <c r="D64" s="96"/>
      <c r="E64" s="98"/>
      <c r="F64" s="98"/>
      <c r="G64" s="98"/>
      <c r="H64" s="98"/>
      <c r="I64" s="98"/>
      <c r="J64" s="98"/>
      <c r="K64" s="98"/>
      <c r="L64" s="98"/>
      <c r="M64" s="98"/>
      <c r="N64" s="98"/>
      <c r="O64" s="98"/>
      <c r="P64" s="98"/>
      <c r="Q64" s="97">
        <f t="shared" si="15"/>
        <v>0</v>
      </c>
      <c r="R64" s="9"/>
      <c r="S64" s="9"/>
      <c r="T64" s="9"/>
      <c r="U64" s="9"/>
      <c r="V64" s="9"/>
      <c r="W64" s="9"/>
      <c r="X64" s="9"/>
      <c r="Y64" s="9"/>
      <c r="Z64" s="9"/>
      <c r="AA64" s="9"/>
      <c r="AB64" s="9"/>
      <c r="AC64" s="9"/>
      <c r="AD64" s="9"/>
      <c r="AE64" s="9"/>
      <c r="AF64" s="9"/>
      <c r="AG64" s="9"/>
      <c r="AH64" s="9"/>
      <c r="AI64" s="9"/>
      <c r="AJ64" s="9"/>
      <c r="AK64" s="9"/>
    </row>
    <row r="65" spans="1:37">
      <c r="A65" s="9"/>
      <c r="B65" s="94" t="s">
        <v>166</v>
      </c>
      <c r="C65" s="95"/>
      <c r="D65" s="96"/>
      <c r="E65" s="98"/>
      <c r="F65" s="98"/>
      <c r="G65" s="98"/>
      <c r="H65" s="98"/>
      <c r="I65" s="98"/>
      <c r="J65" s="98"/>
      <c r="K65" s="98"/>
      <c r="L65" s="98"/>
      <c r="M65" s="98"/>
      <c r="N65" s="98"/>
      <c r="O65" s="98"/>
      <c r="P65" s="98"/>
      <c r="Q65" s="97">
        <f t="shared" si="15"/>
        <v>0</v>
      </c>
      <c r="R65" s="9"/>
      <c r="S65" s="9"/>
      <c r="T65" s="9"/>
      <c r="U65" s="9"/>
      <c r="V65" s="9"/>
      <c r="W65" s="9"/>
      <c r="X65" s="9"/>
      <c r="Y65" s="9"/>
      <c r="Z65" s="9"/>
      <c r="AA65" s="9"/>
      <c r="AB65" s="9"/>
      <c r="AC65" s="9"/>
      <c r="AD65" s="9"/>
      <c r="AE65" s="9"/>
      <c r="AF65" s="9"/>
      <c r="AG65" s="9"/>
      <c r="AH65" s="9"/>
      <c r="AI65" s="9"/>
      <c r="AJ65" s="9"/>
      <c r="AK65" s="9"/>
    </row>
    <row r="66" spans="1:37">
      <c r="A66" s="9"/>
      <c r="B66" s="94" t="s">
        <v>167</v>
      </c>
      <c r="C66" s="95"/>
      <c r="D66" s="96"/>
      <c r="E66" s="98"/>
      <c r="F66" s="98"/>
      <c r="G66" s="98"/>
      <c r="H66" s="98"/>
      <c r="I66" s="98"/>
      <c r="J66" s="98"/>
      <c r="K66" s="98"/>
      <c r="L66" s="98"/>
      <c r="M66" s="98"/>
      <c r="N66" s="98"/>
      <c r="O66" s="98"/>
      <c r="P66" s="98"/>
      <c r="Q66" s="97">
        <f t="shared" si="15"/>
        <v>0</v>
      </c>
      <c r="R66" s="9"/>
      <c r="S66" s="9"/>
      <c r="T66" s="9"/>
      <c r="U66" s="9"/>
      <c r="V66" s="9"/>
      <c r="W66" s="9"/>
      <c r="X66" s="9"/>
      <c r="Y66" s="9"/>
      <c r="Z66" s="9"/>
      <c r="AA66" s="9"/>
      <c r="AB66" s="9"/>
      <c r="AC66" s="9"/>
      <c r="AD66" s="9"/>
      <c r="AE66" s="9"/>
      <c r="AF66" s="9"/>
      <c r="AG66" s="9"/>
      <c r="AH66" s="9"/>
      <c r="AI66" s="9"/>
      <c r="AJ66" s="9"/>
      <c r="AK66" s="9"/>
    </row>
    <row r="67" spans="1:37">
      <c r="A67" s="9"/>
      <c r="B67" s="94" t="s">
        <v>168</v>
      </c>
      <c r="C67" s="95"/>
      <c r="D67" s="96"/>
      <c r="E67" s="98"/>
      <c r="F67" s="98"/>
      <c r="G67" s="98"/>
      <c r="H67" s="98"/>
      <c r="I67" s="98"/>
      <c r="J67" s="98"/>
      <c r="K67" s="98"/>
      <c r="L67" s="98"/>
      <c r="M67" s="98"/>
      <c r="N67" s="98"/>
      <c r="O67" s="98"/>
      <c r="P67" s="98"/>
      <c r="Q67" s="97">
        <f t="shared" si="15"/>
        <v>0</v>
      </c>
      <c r="R67" s="9"/>
      <c r="S67" s="9"/>
      <c r="T67" s="9"/>
      <c r="U67" s="9"/>
      <c r="V67" s="9"/>
      <c r="W67" s="9"/>
      <c r="X67" s="9"/>
      <c r="Y67" s="9"/>
      <c r="Z67" s="9"/>
      <c r="AA67" s="9"/>
      <c r="AB67" s="9"/>
      <c r="AC67" s="9"/>
      <c r="AD67" s="9"/>
      <c r="AE67" s="9"/>
      <c r="AF67" s="9"/>
      <c r="AG67" s="9"/>
      <c r="AH67" s="9"/>
      <c r="AI67" s="9"/>
      <c r="AJ67" s="9"/>
      <c r="AK67" s="9"/>
    </row>
    <row r="68" spans="1:37">
      <c r="A68" s="9"/>
      <c r="B68" s="94" t="s">
        <v>169</v>
      </c>
      <c r="C68" s="95"/>
      <c r="D68" s="96"/>
      <c r="E68" s="98"/>
      <c r="F68" s="98"/>
      <c r="G68" s="98"/>
      <c r="H68" s="98"/>
      <c r="I68" s="98"/>
      <c r="J68" s="98"/>
      <c r="K68" s="98"/>
      <c r="L68" s="98"/>
      <c r="M68" s="98"/>
      <c r="N68" s="98"/>
      <c r="O68" s="98"/>
      <c r="P68" s="98"/>
      <c r="Q68" s="97">
        <f t="shared" si="15"/>
        <v>0</v>
      </c>
      <c r="R68" s="9"/>
      <c r="S68" s="9"/>
      <c r="T68" s="9"/>
      <c r="U68" s="9"/>
      <c r="V68" s="9"/>
      <c r="W68" s="9"/>
      <c r="X68" s="9"/>
      <c r="Y68" s="9"/>
      <c r="Z68" s="9"/>
      <c r="AA68" s="9"/>
      <c r="AB68" s="9"/>
      <c r="AC68" s="9"/>
      <c r="AD68" s="9"/>
      <c r="AE68" s="9"/>
      <c r="AF68" s="9"/>
      <c r="AG68" s="9"/>
      <c r="AH68" s="9"/>
      <c r="AI68" s="9"/>
      <c r="AJ68" s="9"/>
      <c r="AK68" s="9"/>
    </row>
    <row r="69" spans="1:37">
      <c r="A69" s="9"/>
      <c r="B69" s="94" t="s">
        <v>85</v>
      </c>
      <c r="C69" s="95" t="s">
        <v>170</v>
      </c>
      <c r="D69" s="96"/>
      <c r="E69" s="98"/>
      <c r="F69" s="98"/>
      <c r="G69" s="98"/>
      <c r="H69" s="98"/>
      <c r="I69" s="98"/>
      <c r="J69" s="98"/>
      <c r="K69" s="98"/>
      <c r="L69" s="98"/>
      <c r="M69" s="98"/>
      <c r="N69" s="98"/>
      <c r="O69" s="98"/>
      <c r="P69" s="98"/>
      <c r="Q69" s="97">
        <f t="shared" si="15"/>
        <v>0</v>
      </c>
      <c r="R69" s="9"/>
      <c r="S69" s="9"/>
      <c r="T69" s="9"/>
      <c r="U69" s="9"/>
      <c r="V69" s="9"/>
      <c r="W69" s="9"/>
      <c r="X69" s="9"/>
      <c r="Y69" s="9"/>
      <c r="Z69" s="9"/>
      <c r="AA69" s="9"/>
      <c r="AB69" s="9"/>
      <c r="AC69" s="9"/>
      <c r="AD69" s="9"/>
      <c r="AE69" s="9"/>
      <c r="AF69" s="9"/>
      <c r="AG69" s="9"/>
      <c r="AH69" s="9"/>
      <c r="AI69" s="9"/>
      <c r="AJ69" s="9"/>
      <c r="AK69" s="9"/>
    </row>
    <row r="70" spans="1:37">
      <c r="A70" s="9"/>
      <c r="B70" s="94" t="s">
        <v>171</v>
      </c>
      <c r="C70" s="95" t="s">
        <v>172</v>
      </c>
      <c r="D70" s="96"/>
      <c r="E70" s="98"/>
      <c r="F70" s="98"/>
      <c r="G70" s="98"/>
      <c r="H70" s="98"/>
      <c r="I70" s="98"/>
      <c r="J70" s="98"/>
      <c r="K70" s="98"/>
      <c r="L70" s="98"/>
      <c r="M70" s="98"/>
      <c r="N70" s="98"/>
      <c r="O70" s="98"/>
      <c r="P70" s="98"/>
      <c r="Q70" s="97">
        <f t="shared" si="15"/>
        <v>0</v>
      </c>
      <c r="R70" s="9"/>
      <c r="S70" s="9"/>
      <c r="T70" s="9"/>
      <c r="U70" s="9"/>
      <c r="V70" s="9"/>
      <c r="W70" s="9"/>
      <c r="X70" s="9"/>
      <c r="Y70" s="9"/>
      <c r="Z70" s="9"/>
      <c r="AA70" s="9"/>
      <c r="AB70" s="9"/>
      <c r="AC70" s="9"/>
      <c r="AD70" s="9"/>
      <c r="AE70" s="9"/>
      <c r="AF70" s="9"/>
      <c r="AG70" s="9"/>
      <c r="AH70" s="9"/>
      <c r="AI70" s="9"/>
      <c r="AJ70" s="9"/>
      <c r="AK70" s="9"/>
    </row>
    <row r="71" spans="1:37">
      <c r="A71" s="9"/>
      <c r="B71" s="94" t="s">
        <v>173</v>
      </c>
      <c r="C71" s="95" t="s">
        <v>174</v>
      </c>
      <c r="D71" s="96"/>
      <c r="E71" s="98"/>
      <c r="F71" s="98"/>
      <c r="G71" s="98"/>
      <c r="H71" s="98"/>
      <c r="I71" s="98"/>
      <c r="J71" s="98"/>
      <c r="K71" s="98"/>
      <c r="L71" s="98"/>
      <c r="M71" s="98"/>
      <c r="N71" s="98"/>
      <c r="O71" s="98"/>
      <c r="P71" s="98"/>
      <c r="Q71" s="97">
        <f t="shared" si="15"/>
        <v>0</v>
      </c>
      <c r="R71" s="9"/>
      <c r="S71" s="9"/>
      <c r="T71" s="9"/>
      <c r="U71" s="9"/>
      <c r="V71" s="9"/>
      <c r="W71" s="9"/>
      <c r="X71" s="9"/>
      <c r="Y71" s="9"/>
      <c r="Z71" s="9"/>
      <c r="AA71" s="9"/>
      <c r="AB71" s="9"/>
      <c r="AC71" s="9"/>
      <c r="AD71" s="9"/>
      <c r="AE71" s="9"/>
      <c r="AF71" s="9"/>
      <c r="AG71" s="9"/>
      <c r="AH71" s="9"/>
      <c r="AI71" s="9"/>
      <c r="AJ71" s="9"/>
      <c r="AK71" s="9"/>
    </row>
    <row r="72" spans="1:37">
      <c r="A72" s="9"/>
      <c r="B72" s="94" t="s">
        <v>175</v>
      </c>
      <c r="C72" s="95"/>
      <c r="D72" s="96"/>
      <c r="E72" s="98"/>
      <c r="F72" s="98"/>
      <c r="G72" s="98"/>
      <c r="H72" s="98"/>
      <c r="I72" s="98"/>
      <c r="J72" s="98"/>
      <c r="K72" s="98"/>
      <c r="L72" s="98"/>
      <c r="M72" s="98"/>
      <c r="N72" s="98"/>
      <c r="O72" s="98"/>
      <c r="P72" s="98"/>
      <c r="Q72" s="97">
        <f t="shared" si="15"/>
        <v>0</v>
      </c>
      <c r="R72" s="9"/>
      <c r="S72" s="9"/>
      <c r="T72" s="9"/>
      <c r="U72" s="9"/>
      <c r="V72" s="9"/>
      <c r="W72" s="9"/>
      <c r="X72" s="9"/>
      <c r="Y72" s="9"/>
      <c r="Z72" s="9"/>
      <c r="AA72" s="9"/>
      <c r="AB72" s="9"/>
      <c r="AC72" s="9"/>
      <c r="AD72" s="9"/>
      <c r="AE72" s="9"/>
      <c r="AF72" s="9"/>
      <c r="AG72" s="9"/>
      <c r="AH72" s="9"/>
      <c r="AI72" s="9"/>
      <c r="AJ72" s="9"/>
      <c r="AK72" s="9"/>
    </row>
    <row r="73" spans="1:37">
      <c r="A73" s="9"/>
      <c r="B73" s="77" t="s">
        <v>176</v>
      </c>
      <c r="C73" s="95"/>
      <c r="D73" s="96"/>
      <c r="E73" s="97">
        <f t="shared" ref="E73:P73" si="16">SUM(E74:E75)</f>
        <v>0</v>
      </c>
      <c r="F73" s="97">
        <f t="shared" si="16"/>
        <v>0</v>
      </c>
      <c r="G73" s="97">
        <f t="shared" si="16"/>
        <v>0</v>
      </c>
      <c r="H73" s="97">
        <f t="shared" si="16"/>
        <v>0</v>
      </c>
      <c r="I73" s="97">
        <f t="shared" si="16"/>
        <v>0</v>
      </c>
      <c r="J73" s="97">
        <f t="shared" si="16"/>
        <v>0</v>
      </c>
      <c r="K73" s="97">
        <f t="shared" si="16"/>
        <v>0</v>
      </c>
      <c r="L73" s="97">
        <f t="shared" si="16"/>
        <v>0</v>
      </c>
      <c r="M73" s="97">
        <f t="shared" si="16"/>
        <v>0</v>
      </c>
      <c r="N73" s="97">
        <f t="shared" si="16"/>
        <v>0</v>
      </c>
      <c r="O73" s="97">
        <f t="shared" si="16"/>
        <v>0</v>
      </c>
      <c r="P73" s="97">
        <f t="shared" si="16"/>
        <v>0</v>
      </c>
      <c r="Q73" s="97">
        <f>SUM(E73:P73)</f>
        <v>0</v>
      </c>
      <c r="R73" s="9"/>
      <c r="S73" s="9"/>
      <c r="T73" s="9"/>
      <c r="U73" s="9"/>
      <c r="V73" s="9"/>
      <c r="W73" s="9"/>
      <c r="X73" s="9"/>
      <c r="Y73" s="9"/>
      <c r="Z73" s="9"/>
      <c r="AA73" s="9"/>
      <c r="AB73" s="9"/>
      <c r="AC73" s="9"/>
      <c r="AD73" s="9"/>
      <c r="AE73" s="9"/>
      <c r="AF73" s="9"/>
      <c r="AG73" s="9"/>
      <c r="AH73" s="9"/>
      <c r="AI73" s="9"/>
      <c r="AJ73" s="9"/>
      <c r="AK73" s="9"/>
    </row>
    <row r="74" spans="1:37">
      <c r="A74" s="9"/>
      <c r="B74" s="77" t="s">
        <v>177</v>
      </c>
      <c r="C74" s="95"/>
      <c r="D74" s="96"/>
      <c r="E74" s="98">
        <v>0</v>
      </c>
      <c r="F74" s="98">
        <v>0</v>
      </c>
      <c r="G74" s="98">
        <v>0</v>
      </c>
      <c r="H74" s="98">
        <v>0</v>
      </c>
      <c r="I74" s="98">
        <v>0</v>
      </c>
      <c r="J74" s="98">
        <v>0</v>
      </c>
      <c r="K74" s="98">
        <v>0</v>
      </c>
      <c r="L74" s="98">
        <v>0</v>
      </c>
      <c r="M74" s="98">
        <v>0</v>
      </c>
      <c r="N74" s="98">
        <v>0</v>
      </c>
      <c r="O74" s="98">
        <v>0</v>
      </c>
      <c r="P74" s="98">
        <v>0</v>
      </c>
      <c r="Q74" s="97">
        <f t="shared" ref="Q74:Q83" si="17">SUM(D74:P74)</f>
        <v>0</v>
      </c>
      <c r="R74" s="9"/>
      <c r="S74" s="9"/>
      <c r="T74" s="9"/>
      <c r="U74" s="9"/>
      <c r="V74" s="9"/>
      <c r="W74" s="9"/>
      <c r="X74" s="9"/>
      <c r="Y74" s="9"/>
      <c r="Z74" s="9"/>
      <c r="AA74" s="9"/>
      <c r="AB74" s="9"/>
      <c r="AC74" s="9"/>
      <c r="AD74" s="9"/>
      <c r="AE74" s="9"/>
      <c r="AF74" s="9"/>
      <c r="AG74" s="9"/>
      <c r="AH74" s="9"/>
      <c r="AI74" s="9"/>
      <c r="AJ74" s="9"/>
      <c r="AK74" s="9"/>
    </row>
    <row r="75" spans="1:37">
      <c r="A75" s="9"/>
      <c r="B75" s="94" t="s">
        <v>178</v>
      </c>
      <c r="C75" s="95"/>
      <c r="D75" s="96"/>
      <c r="E75" s="98"/>
      <c r="F75" s="98"/>
      <c r="G75" s="98"/>
      <c r="H75" s="98"/>
      <c r="I75" s="98"/>
      <c r="J75" s="98"/>
      <c r="K75" s="98"/>
      <c r="L75" s="98"/>
      <c r="M75" s="98"/>
      <c r="N75" s="98"/>
      <c r="O75" s="98"/>
      <c r="P75" s="98"/>
      <c r="Q75" s="97">
        <f t="shared" si="17"/>
        <v>0</v>
      </c>
      <c r="R75" s="9"/>
      <c r="S75" s="9"/>
      <c r="T75" s="9"/>
      <c r="U75" s="9"/>
      <c r="V75" s="9"/>
      <c r="W75" s="9"/>
      <c r="X75" s="9"/>
      <c r="Y75" s="9"/>
      <c r="Z75" s="9"/>
      <c r="AA75" s="9"/>
      <c r="AB75" s="9"/>
      <c r="AC75" s="9"/>
      <c r="AD75" s="9"/>
      <c r="AE75" s="9"/>
      <c r="AF75" s="9"/>
      <c r="AG75" s="9"/>
      <c r="AH75" s="9"/>
      <c r="AI75" s="9"/>
      <c r="AJ75" s="9"/>
      <c r="AK75" s="9"/>
    </row>
    <row r="76" spans="1:37">
      <c r="A76" s="9"/>
      <c r="B76" s="94" t="s">
        <v>179</v>
      </c>
      <c r="C76" s="95"/>
      <c r="D76" s="81">
        <f>SUM(D77:D80)</f>
        <v>0</v>
      </c>
      <c r="E76" s="81">
        <f>SUM(E77:E80)</f>
        <v>0</v>
      </c>
      <c r="F76" s="81">
        <f t="shared" ref="F76:P76" si="18">SUM(F77:F80)</f>
        <v>0</v>
      </c>
      <c r="G76" s="81">
        <f t="shared" si="18"/>
        <v>0</v>
      </c>
      <c r="H76" s="81">
        <f t="shared" si="18"/>
        <v>0</v>
      </c>
      <c r="I76" s="81">
        <f t="shared" si="18"/>
        <v>0</v>
      </c>
      <c r="J76" s="81">
        <f t="shared" si="18"/>
        <v>0</v>
      </c>
      <c r="K76" s="81">
        <f t="shared" si="18"/>
        <v>0</v>
      </c>
      <c r="L76" s="81">
        <f t="shared" si="18"/>
        <v>0</v>
      </c>
      <c r="M76" s="81">
        <f t="shared" si="18"/>
        <v>0</v>
      </c>
      <c r="N76" s="81">
        <f t="shared" si="18"/>
        <v>0</v>
      </c>
      <c r="O76" s="81">
        <f t="shared" si="18"/>
        <v>0</v>
      </c>
      <c r="P76" s="81">
        <f t="shared" si="18"/>
        <v>0</v>
      </c>
      <c r="Q76" s="97">
        <f t="shared" si="17"/>
        <v>0</v>
      </c>
      <c r="R76" s="9"/>
      <c r="S76" s="9"/>
      <c r="T76" s="9"/>
      <c r="U76" s="9"/>
      <c r="V76" s="9"/>
      <c r="W76" s="9"/>
      <c r="X76" s="9"/>
      <c r="Y76" s="9"/>
      <c r="Z76" s="9"/>
      <c r="AA76" s="9"/>
      <c r="AB76" s="9"/>
      <c r="AC76" s="9"/>
      <c r="AD76" s="9"/>
      <c r="AE76" s="9"/>
      <c r="AF76" s="9"/>
      <c r="AG76" s="9"/>
      <c r="AH76" s="9"/>
      <c r="AI76" s="9"/>
      <c r="AJ76" s="9"/>
      <c r="AK76" s="9"/>
    </row>
    <row r="77" spans="1:37">
      <c r="A77" s="9"/>
      <c r="B77" s="77" t="s">
        <v>146</v>
      </c>
      <c r="C77" s="95"/>
      <c r="D77" s="79"/>
      <c r="E77" s="79"/>
      <c r="F77" s="79"/>
      <c r="G77" s="79"/>
      <c r="H77" s="79"/>
      <c r="I77" s="79"/>
      <c r="J77" s="79"/>
      <c r="K77" s="79"/>
      <c r="L77" s="79"/>
      <c r="M77" s="79"/>
      <c r="N77" s="79"/>
      <c r="O77" s="79"/>
      <c r="P77" s="79"/>
      <c r="Q77" s="97">
        <f t="shared" si="17"/>
        <v>0</v>
      </c>
      <c r="R77" s="9"/>
      <c r="S77" s="9"/>
      <c r="T77" s="9"/>
      <c r="U77" s="9"/>
      <c r="V77" s="9"/>
      <c r="W77" s="9"/>
      <c r="X77" s="9"/>
      <c r="Y77" s="9"/>
      <c r="Z77" s="9"/>
      <c r="AA77" s="9"/>
      <c r="AB77" s="9"/>
      <c r="AC77" s="9"/>
      <c r="AD77" s="9"/>
      <c r="AE77" s="9"/>
      <c r="AF77" s="9"/>
      <c r="AG77" s="9"/>
      <c r="AH77" s="9"/>
      <c r="AI77" s="9"/>
      <c r="AJ77" s="9"/>
      <c r="AK77" s="9"/>
    </row>
    <row r="78" spans="1:37">
      <c r="A78" s="9"/>
      <c r="B78" s="77" t="s">
        <v>148</v>
      </c>
      <c r="C78" s="95"/>
      <c r="D78" s="79"/>
      <c r="E78" s="79"/>
      <c r="F78" s="79"/>
      <c r="G78" s="79"/>
      <c r="H78" s="79"/>
      <c r="I78" s="79"/>
      <c r="J78" s="79"/>
      <c r="K78" s="79"/>
      <c r="L78" s="79"/>
      <c r="M78" s="79"/>
      <c r="N78" s="79"/>
      <c r="O78" s="79"/>
      <c r="P78" s="79"/>
      <c r="Q78" s="97">
        <f t="shared" si="17"/>
        <v>0</v>
      </c>
      <c r="R78" s="9"/>
      <c r="S78" s="9"/>
      <c r="T78" s="9"/>
      <c r="U78" s="9"/>
      <c r="V78" s="9"/>
      <c r="W78" s="9"/>
      <c r="X78" s="9"/>
      <c r="Y78" s="9"/>
      <c r="Z78" s="9"/>
      <c r="AA78" s="9"/>
      <c r="AB78" s="9"/>
      <c r="AC78" s="9"/>
      <c r="AD78" s="9"/>
      <c r="AE78" s="9"/>
      <c r="AF78" s="9"/>
      <c r="AG78" s="9"/>
      <c r="AH78" s="9"/>
      <c r="AI78" s="9"/>
      <c r="AJ78" s="9"/>
      <c r="AK78" s="9"/>
    </row>
    <row r="79" spans="1:37">
      <c r="A79" s="9"/>
      <c r="B79" s="77" t="s">
        <v>149</v>
      </c>
      <c r="C79" s="95"/>
      <c r="D79" s="79"/>
      <c r="E79" s="79"/>
      <c r="F79" s="79"/>
      <c r="G79" s="79"/>
      <c r="H79" s="79"/>
      <c r="I79" s="79"/>
      <c r="J79" s="79"/>
      <c r="K79" s="79"/>
      <c r="L79" s="79"/>
      <c r="M79" s="79"/>
      <c r="N79" s="79"/>
      <c r="O79" s="79"/>
      <c r="P79" s="79"/>
      <c r="Q79" s="97">
        <f t="shared" si="17"/>
        <v>0</v>
      </c>
      <c r="R79" s="9"/>
      <c r="S79" s="9"/>
      <c r="T79" s="9"/>
      <c r="U79" s="9"/>
      <c r="V79" s="9"/>
      <c r="W79" s="9"/>
      <c r="X79" s="9"/>
      <c r="Y79" s="9"/>
      <c r="Z79" s="9"/>
      <c r="AA79" s="9"/>
      <c r="AB79" s="9"/>
      <c r="AC79" s="9"/>
      <c r="AD79" s="9"/>
      <c r="AE79" s="9"/>
      <c r="AF79" s="9"/>
      <c r="AG79" s="9"/>
      <c r="AH79" s="9"/>
      <c r="AI79" s="9"/>
      <c r="AJ79" s="9"/>
      <c r="AK79" s="9"/>
    </row>
    <row r="80" spans="1:37">
      <c r="A80" s="9"/>
      <c r="B80" s="94" t="s">
        <v>180</v>
      </c>
      <c r="C80" s="95"/>
      <c r="D80" s="79"/>
      <c r="E80" s="79"/>
      <c r="F80" s="79"/>
      <c r="G80" s="79"/>
      <c r="H80" s="79"/>
      <c r="I80" s="79"/>
      <c r="J80" s="79"/>
      <c r="K80" s="79"/>
      <c r="L80" s="79"/>
      <c r="M80" s="79"/>
      <c r="N80" s="79"/>
      <c r="O80" s="79"/>
      <c r="P80" s="79"/>
      <c r="Q80" s="97">
        <f t="shared" si="17"/>
        <v>0</v>
      </c>
      <c r="R80" s="9"/>
      <c r="S80" s="9"/>
      <c r="T80" s="9"/>
      <c r="U80" s="9"/>
      <c r="V80" s="9"/>
      <c r="W80" s="9"/>
      <c r="X80" s="9"/>
      <c r="Y80" s="9"/>
      <c r="Z80" s="9"/>
      <c r="AA80" s="9"/>
      <c r="AB80" s="9"/>
      <c r="AC80" s="9"/>
      <c r="AD80" s="9"/>
      <c r="AE80" s="9"/>
      <c r="AF80" s="9"/>
      <c r="AG80" s="9"/>
      <c r="AH80" s="9"/>
      <c r="AI80" s="9"/>
      <c r="AJ80" s="9"/>
      <c r="AK80" s="9"/>
    </row>
    <row r="81" spans="1:37">
      <c r="A81" s="9"/>
      <c r="B81" s="77" t="s">
        <v>181</v>
      </c>
      <c r="C81" s="95"/>
      <c r="D81" s="96"/>
      <c r="E81" s="196">
        <v>0</v>
      </c>
      <c r="F81" s="97">
        <f t="shared" ref="F81:P81" si="19">E81-E82</f>
        <v>0</v>
      </c>
      <c r="G81" s="97">
        <f t="shared" si="19"/>
        <v>0</v>
      </c>
      <c r="H81" s="97">
        <f t="shared" si="19"/>
        <v>0</v>
      </c>
      <c r="I81" s="97">
        <f t="shared" si="19"/>
        <v>0</v>
      </c>
      <c r="J81" s="97">
        <f t="shared" si="19"/>
        <v>0</v>
      </c>
      <c r="K81" s="97">
        <f t="shared" si="19"/>
        <v>0</v>
      </c>
      <c r="L81" s="97">
        <f t="shared" si="19"/>
        <v>0</v>
      </c>
      <c r="M81" s="97">
        <f t="shared" si="19"/>
        <v>0</v>
      </c>
      <c r="N81" s="97">
        <f t="shared" si="19"/>
        <v>0</v>
      </c>
      <c r="O81" s="97">
        <f t="shared" si="19"/>
        <v>0</v>
      </c>
      <c r="P81" s="97">
        <f t="shared" si="19"/>
        <v>0</v>
      </c>
      <c r="Q81" s="97">
        <f t="shared" si="17"/>
        <v>0</v>
      </c>
      <c r="R81" s="9"/>
      <c r="S81" s="9"/>
      <c r="T81" s="9"/>
      <c r="U81" s="9"/>
      <c r="V81" s="9"/>
      <c r="W81" s="9"/>
      <c r="X81" s="9"/>
      <c r="Y81" s="9"/>
      <c r="Z81" s="9"/>
      <c r="AA81" s="9"/>
      <c r="AB81" s="9"/>
      <c r="AC81" s="9"/>
      <c r="AD81" s="9"/>
      <c r="AE81" s="9"/>
      <c r="AF81" s="9"/>
      <c r="AG81" s="9"/>
      <c r="AH81" s="9"/>
      <c r="AI81" s="9"/>
      <c r="AJ81" s="9"/>
      <c r="AK81" s="9"/>
    </row>
    <row r="82" spans="1:37">
      <c r="A82" s="9"/>
      <c r="B82" s="77" t="s">
        <v>182</v>
      </c>
      <c r="C82" s="95"/>
      <c r="D82" s="96"/>
      <c r="E82" s="98"/>
      <c r="F82" s="98"/>
      <c r="G82" s="98"/>
      <c r="H82" s="98"/>
      <c r="I82" s="98"/>
      <c r="J82" s="98"/>
      <c r="K82" s="98"/>
      <c r="L82" s="98"/>
      <c r="M82" s="98"/>
      <c r="N82" s="98"/>
      <c r="O82" s="98"/>
      <c r="P82" s="98"/>
      <c r="Q82" s="97">
        <f t="shared" si="17"/>
        <v>0</v>
      </c>
      <c r="R82" s="9"/>
      <c r="S82" s="9"/>
      <c r="T82" s="9"/>
      <c r="U82" s="9"/>
      <c r="V82" s="9"/>
      <c r="W82" s="9"/>
      <c r="X82" s="9"/>
      <c r="Y82" s="9"/>
      <c r="Z82" s="9"/>
      <c r="AA82" s="9"/>
      <c r="AB82" s="9"/>
      <c r="AC82" s="9"/>
      <c r="AD82" s="9"/>
      <c r="AE82" s="9"/>
      <c r="AF82" s="9"/>
      <c r="AG82" s="9"/>
      <c r="AH82" s="9"/>
      <c r="AI82" s="9"/>
      <c r="AJ82" s="9"/>
      <c r="AK82" s="9"/>
    </row>
    <row r="83" spans="1:37">
      <c r="A83" s="42"/>
      <c r="B83" s="91" t="s">
        <v>183</v>
      </c>
      <c r="C83" s="86"/>
      <c r="D83" s="113">
        <f t="shared" ref="D83:P83" si="20">D55+D73+D82+D76</f>
        <v>0</v>
      </c>
      <c r="E83" s="113">
        <f t="shared" si="20"/>
        <v>0</v>
      </c>
      <c r="F83" s="113">
        <f t="shared" si="20"/>
        <v>0</v>
      </c>
      <c r="G83" s="113">
        <f t="shared" si="20"/>
        <v>0</v>
      </c>
      <c r="H83" s="113">
        <f t="shared" si="20"/>
        <v>0</v>
      </c>
      <c r="I83" s="113">
        <f t="shared" si="20"/>
        <v>0</v>
      </c>
      <c r="J83" s="113">
        <f t="shared" si="20"/>
        <v>0</v>
      </c>
      <c r="K83" s="113">
        <f t="shared" si="20"/>
        <v>0</v>
      </c>
      <c r="L83" s="113">
        <f t="shared" si="20"/>
        <v>0</v>
      </c>
      <c r="M83" s="113">
        <f t="shared" si="20"/>
        <v>0</v>
      </c>
      <c r="N83" s="113">
        <f t="shared" si="20"/>
        <v>0</v>
      </c>
      <c r="O83" s="113">
        <f t="shared" si="20"/>
        <v>0</v>
      </c>
      <c r="P83" s="113">
        <f t="shared" si="20"/>
        <v>0</v>
      </c>
      <c r="Q83" s="113">
        <f t="shared" si="17"/>
        <v>0</v>
      </c>
      <c r="R83" s="42"/>
      <c r="S83" s="42"/>
      <c r="T83" s="42"/>
      <c r="U83" s="42"/>
      <c r="V83" s="42"/>
      <c r="W83" s="42"/>
      <c r="X83" s="42"/>
      <c r="Y83" s="42"/>
      <c r="Z83" s="42"/>
      <c r="AA83" s="42"/>
      <c r="AB83" s="42"/>
      <c r="AC83" s="42"/>
      <c r="AD83" s="42"/>
      <c r="AE83" s="42"/>
      <c r="AF83" s="42"/>
      <c r="AG83" s="42"/>
      <c r="AH83" s="42"/>
      <c r="AI83" s="42"/>
      <c r="AJ83" s="42"/>
      <c r="AK83" s="42"/>
    </row>
    <row r="84" spans="1:37">
      <c r="A84" s="9"/>
      <c r="B84" s="9"/>
      <c r="C84" s="9"/>
      <c r="D84" s="43"/>
      <c r="E84" s="114"/>
      <c r="F84" s="114"/>
      <c r="G84" s="114"/>
      <c r="H84" s="114"/>
      <c r="I84" s="114"/>
      <c r="J84" s="114"/>
      <c r="K84" s="114"/>
      <c r="L84" s="114"/>
      <c r="M84" s="114"/>
      <c r="N84" s="114"/>
      <c r="O84" s="114"/>
      <c r="P84" s="114"/>
      <c r="Q84" s="114"/>
      <c r="R84" s="9"/>
      <c r="S84" s="9"/>
      <c r="T84" s="9"/>
      <c r="U84" s="9"/>
      <c r="V84" s="9"/>
      <c r="W84" s="9"/>
      <c r="X84" s="9"/>
      <c r="Y84" s="9"/>
      <c r="Z84" s="9"/>
      <c r="AA84" s="9"/>
      <c r="AB84" s="9"/>
      <c r="AC84" s="9"/>
      <c r="AD84" s="9"/>
      <c r="AE84" s="9"/>
      <c r="AF84" s="9"/>
      <c r="AG84" s="9"/>
      <c r="AH84" s="9"/>
      <c r="AI84" s="9"/>
      <c r="AJ84" s="9"/>
      <c r="AK84" s="9"/>
    </row>
    <row r="85" spans="1:37">
      <c r="A85" s="44"/>
      <c r="B85" s="44"/>
      <c r="C85" s="115" t="s">
        <v>184</v>
      </c>
      <c r="D85" s="116">
        <f>D50-D83</f>
        <v>0</v>
      </c>
      <c r="E85" s="113">
        <f>E50-E83</f>
        <v>0</v>
      </c>
      <c r="F85" s="113">
        <f t="shared" ref="F85:Q85" si="21">F50-F83</f>
        <v>0</v>
      </c>
      <c r="G85" s="113">
        <f t="shared" si="21"/>
        <v>0</v>
      </c>
      <c r="H85" s="113">
        <f t="shared" si="21"/>
        <v>0</v>
      </c>
      <c r="I85" s="113">
        <f t="shared" si="21"/>
        <v>0</v>
      </c>
      <c r="J85" s="113">
        <f t="shared" si="21"/>
        <v>0</v>
      </c>
      <c r="K85" s="113">
        <f t="shared" si="21"/>
        <v>0</v>
      </c>
      <c r="L85" s="113">
        <f t="shared" si="21"/>
        <v>0</v>
      </c>
      <c r="M85" s="113">
        <f t="shared" si="21"/>
        <v>0</v>
      </c>
      <c r="N85" s="113">
        <f t="shared" si="21"/>
        <v>0</v>
      </c>
      <c r="O85" s="113">
        <f t="shared" si="21"/>
        <v>0</v>
      </c>
      <c r="P85" s="113">
        <f t="shared" si="21"/>
        <v>0</v>
      </c>
      <c r="Q85" s="113">
        <f t="shared" si="21"/>
        <v>0</v>
      </c>
      <c r="R85" s="44"/>
      <c r="S85" s="44"/>
      <c r="T85" s="44"/>
      <c r="U85" s="44"/>
      <c r="V85" s="44"/>
      <c r="W85" s="44"/>
      <c r="X85" s="44"/>
      <c r="Y85" s="44"/>
      <c r="Z85" s="44"/>
      <c r="AA85" s="44"/>
      <c r="AB85" s="44"/>
      <c r="AC85" s="44"/>
      <c r="AD85" s="44"/>
      <c r="AE85" s="44"/>
      <c r="AF85" s="44"/>
      <c r="AG85" s="44"/>
      <c r="AH85" s="44"/>
      <c r="AI85" s="44"/>
      <c r="AJ85" s="44"/>
      <c r="AK85" s="44"/>
    </row>
    <row r="86" spans="1:37">
      <c r="A86" s="9"/>
      <c r="B86" s="9"/>
      <c r="C86" s="117"/>
      <c r="D86" s="47"/>
      <c r="E86" s="47"/>
      <c r="F86" s="47"/>
      <c r="G86" s="47"/>
      <c r="H86" s="47"/>
      <c r="I86" s="47"/>
      <c r="J86" s="47"/>
      <c r="K86" s="47"/>
      <c r="L86" s="47"/>
      <c r="M86" s="47"/>
      <c r="N86" s="47"/>
      <c r="O86" s="47"/>
      <c r="P86" s="47"/>
      <c r="Q86" s="47"/>
      <c r="R86" s="9"/>
      <c r="S86" s="9"/>
      <c r="T86" s="9"/>
      <c r="U86" s="9"/>
      <c r="V86" s="9"/>
      <c r="W86" s="9"/>
      <c r="X86" s="9"/>
      <c r="Y86" s="9"/>
      <c r="Z86" s="9"/>
      <c r="AA86" s="9"/>
      <c r="AB86" s="9"/>
      <c r="AC86" s="9"/>
      <c r="AD86" s="9"/>
      <c r="AE86" s="9"/>
      <c r="AF86" s="9"/>
      <c r="AG86" s="9"/>
      <c r="AH86" s="9"/>
      <c r="AI86" s="9"/>
      <c r="AJ86" s="9"/>
      <c r="AK86" s="9"/>
    </row>
    <row r="87" spans="1:37">
      <c r="A87" s="9"/>
      <c r="B87" s="9"/>
      <c r="C87" s="118" t="s">
        <v>185</v>
      </c>
      <c r="D87" s="119">
        <v>0</v>
      </c>
      <c r="E87" s="113">
        <f t="shared" ref="E87:Q87" si="22">D89</f>
        <v>0</v>
      </c>
      <c r="F87" s="113">
        <f t="shared" si="22"/>
        <v>0</v>
      </c>
      <c r="G87" s="113">
        <f t="shared" si="22"/>
        <v>0</v>
      </c>
      <c r="H87" s="113">
        <f t="shared" si="22"/>
        <v>0</v>
      </c>
      <c r="I87" s="113">
        <f t="shared" si="22"/>
        <v>0</v>
      </c>
      <c r="J87" s="113">
        <f t="shared" si="22"/>
        <v>0</v>
      </c>
      <c r="K87" s="113">
        <f t="shared" si="22"/>
        <v>0</v>
      </c>
      <c r="L87" s="113">
        <f t="shared" si="22"/>
        <v>0</v>
      </c>
      <c r="M87" s="113">
        <f t="shared" si="22"/>
        <v>0</v>
      </c>
      <c r="N87" s="113">
        <f t="shared" si="22"/>
        <v>0</v>
      </c>
      <c r="O87" s="113">
        <f t="shared" si="22"/>
        <v>0</v>
      </c>
      <c r="P87" s="113">
        <f t="shared" si="22"/>
        <v>0</v>
      </c>
      <c r="Q87" s="113">
        <f t="shared" si="22"/>
        <v>0</v>
      </c>
      <c r="R87" s="9"/>
      <c r="S87" s="9"/>
      <c r="T87" s="9"/>
      <c r="U87" s="9"/>
      <c r="V87" s="9"/>
      <c r="W87" s="9"/>
      <c r="X87" s="9"/>
      <c r="Y87" s="9"/>
      <c r="Z87" s="9"/>
      <c r="AA87" s="9"/>
      <c r="AB87" s="9"/>
      <c r="AC87" s="9"/>
      <c r="AD87" s="9"/>
      <c r="AE87" s="9"/>
      <c r="AF87" s="9"/>
      <c r="AG87" s="9"/>
      <c r="AH87" s="9"/>
      <c r="AI87" s="9"/>
      <c r="AJ87" s="9"/>
      <c r="AK87" s="9"/>
    </row>
    <row r="88" spans="1:37">
      <c r="A88" s="9"/>
      <c r="B88" s="49"/>
      <c r="C88" s="120"/>
      <c r="D88" s="47"/>
      <c r="E88" s="47"/>
      <c r="F88" s="47"/>
      <c r="G88" s="47"/>
      <c r="H88" s="47"/>
      <c r="I88" s="47"/>
      <c r="J88" s="47"/>
      <c r="K88" s="47"/>
      <c r="L88" s="47"/>
      <c r="M88" s="47"/>
      <c r="N88" s="47"/>
      <c r="O88" s="47"/>
      <c r="P88" s="47"/>
      <c r="Q88" s="47"/>
      <c r="R88" s="9"/>
      <c r="S88" s="9"/>
      <c r="T88" s="9"/>
      <c r="U88" s="9"/>
      <c r="V88" s="9"/>
      <c r="W88" s="9"/>
      <c r="X88" s="9"/>
      <c r="Y88" s="9"/>
      <c r="Z88" s="9"/>
      <c r="AA88" s="9"/>
      <c r="AB88" s="9"/>
      <c r="AC88" s="9"/>
      <c r="AD88" s="9"/>
      <c r="AE88" s="9"/>
      <c r="AF88" s="9"/>
      <c r="AG88" s="9"/>
      <c r="AH88" s="9"/>
      <c r="AI88" s="9"/>
      <c r="AJ88" s="9"/>
      <c r="AK88" s="9"/>
    </row>
    <row r="89" spans="1:37">
      <c r="A89" s="9"/>
      <c r="B89" s="9"/>
      <c r="C89" s="118" t="s">
        <v>186</v>
      </c>
      <c r="D89" s="113">
        <f t="shared" ref="D89:O89" si="23">D85+D87</f>
        <v>0</v>
      </c>
      <c r="E89" s="113">
        <f t="shared" si="23"/>
        <v>0</v>
      </c>
      <c r="F89" s="113">
        <f t="shared" si="23"/>
        <v>0</v>
      </c>
      <c r="G89" s="113">
        <f t="shared" si="23"/>
        <v>0</v>
      </c>
      <c r="H89" s="113">
        <f t="shared" si="23"/>
        <v>0</v>
      </c>
      <c r="I89" s="113">
        <f t="shared" si="23"/>
        <v>0</v>
      </c>
      <c r="J89" s="113">
        <f t="shared" si="23"/>
        <v>0</v>
      </c>
      <c r="K89" s="113">
        <f t="shared" si="23"/>
        <v>0</v>
      </c>
      <c r="L89" s="113">
        <f t="shared" si="23"/>
        <v>0</v>
      </c>
      <c r="M89" s="113">
        <f t="shared" si="23"/>
        <v>0</v>
      </c>
      <c r="N89" s="113">
        <f t="shared" si="23"/>
        <v>0</v>
      </c>
      <c r="O89" s="113">
        <f t="shared" si="23"/>
        <v>0</v>
      </c>
      <c r="P89" s="113">
        <f>P85+P87</f>
        <v>0</v>
      </c>
      <c r="Q89" s="113">
        <f>Q87</f>
        <v>0</v>
      </c>
      <c r="R89" s="9"/>
      <c r="S89" s="9"/>
      <c r="T89" s="9"/>
      <c r="U89" s="9"/>
      <c r="V89" s="9"/>
      <c r="W89" s="9"/>
      <c r="X89" s="9"/>
      <c r="Y89" s="9"/>
      <c r="Z89" s="9"/>
      <c r="AA89" s="9"/>
      <c r="AB89" s="9"/>
      <c r="AC89" s="9"/>
      <c r="AD89" s="9"/>
      <c r="AE89" s="9"/>
      <c r="AF89" s="9"/>
      <c r="AG89" s="9"/>
      <c r="AH89" s="9"/>
      <c r="AI89" s="9"/>
      <c r="AJ89" s="9"/>
      <c r="AK89" s="9"/>
    </row>
    <row r="90" spans="1:37">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row>
    <row r="91" spans="1:37">
      <c r="A91" s="9"/>
      <c r="B91" s="9"/>
      <c r="C91" s="197" t="s">
        <v>187</v>
      </c>
      <c r="D91" s="198" t="e">
        <f t="array" ref="D91">_xlfn.IFS(#REF!="Stress test at 10% reduction in revenue",0.9,#REF!="Stress test at 15% reduction in revenue",0.85,#REF!="Stress test at 20% reduction in revenue",0.8)</f>
        <v>#REF!</v>
      </c>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row>
    <row r="92" spans="1:37">
      <c r="A92" s="9"/>
      <c r="B92" s="9"/>
      <c r="C92" s="197" t="s">
        <v>188</v>
      </c>
      <c r="D92" s="198"/>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row>
    <row r="93" spans="1:37">
      <c r="A93" s="9"/>
      <c r="B93" s="9"/>
      <c r="C93" s="121"/>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row>
    <row r="94" spans="1:37">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row>
    <row r="95" spans="1:37">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row>
    <row r="96" spans="1:37" ht="17.399999999999999">
      <c r="A96" s="9"/>
      <c r="B96" s="122" t="s">
        <v>189</v>
      </c>
      <c r="C96" s="122"/>
      <c r="D96" s="122"/>
      <c r="E96" s="122"/>
      <c r="F96" s="122"/>
      <c r="G96" s="122"/>
      <c r="H96" s="122"/>
      <c r="I96" s="122"/>
      <c r="J96" s="122"/>
      <c r="K96" s="122"/>
      <c r="L96" s="122"/>
      <c r="M96" s="122"/>
      <c r="N96" s="122"/>
      <c r="O96" s="122"/>
      <c r="P96" s="122"/>
      <c r="Q96" s="122"/>
      <c r="R96" s="9"/>
      <c r="S96" s="9"/>
      <c r="T96" s="9"/>
      <c r="U96" s="9"/>
      <c r="V96" s="9"/>
      <c r="W96" s="9"/>
      <c r="X96" s="9"/>
      <c r="Y96" s="9"/>
      <c r="Z96" s="9"/>
      <c r="AA96" s="9"/>
      <c r="AB96" s="9"/>
      <c r="AC96" s="9"/>
      <c r="AD96" s="9"/>
      <c r="AE96" s="9"/>
      <c r="AF96" s="9"/>
      <c r="AG96" s="9"/>
      <c r="AH96" s="9"/>
      <c r="AI96" s="9"/>
      <c r="AJ96" s="9"/>
      <c r="AK96" s="9"/>
    </row>
    <row r="97" spans="1:37" ht="39.6">
      <c r="A97" s="9"/>
      <c r="B97" s="175" t="s">
        <v>190</v>
      </c>
      <c r="C97" s="123"/>
      <c r="D97" s="123"/>
      <c r="E97" s="123"/>
      <c r="F97" s="123"/>
      <c r="G97" s="123"/>
      <c r="H97" s="123"/>
      <c r="I97" s="123"/>
      <c r="J97" s="123"/>
      <c r="K97" s="123"/>
      <c r="L97" s="123"/>
      <c r="M97" s="123"/>
      <c r="N97" s="123"/>
      <c r="O97" s="123"/>
      <c r="P97" s="123"/>
      <c r="Q97" s="123"/>
      <c r="R97" s="9"/>
      <c r="S97" s="9"/>
      <c r="T97" s="9"/>
      <c r="U97" s="9"/>
      <c r="V97" s="9"/>
      <c r="W97" s="9"/>
      <c r="X97" s="9"/>
      <c r="Y97" s="9"/>
      <c r="Z97" s="9"/>
      <c r="AA97" s="9"/>
      <c r="AB97" s="9"/>
      <c r="AC97" s="9"/>
      <c r="AD97" s="9"/>
      <c r="AE97" s="9"/>
      <c r="AF97" s="9"/>
      <c r="AG97" s="9"/>
      <c r="AH97" s="9"/>
      <c r="AI97" s="9"/>
      <c r="AJ97" s="9"/>
      <c r="AK97" s="9"/>
    </row>
    <row r="98" spans="1:37">
      <c r="A98" s="9"/>
      <c r="B98" s="124"/>
      <c r="C98" s="124"/>
      <c r="D98" s="124"/>
      <c r="E98" s="124"/>
      <c r="F98" s="124"/>
      <c r="G98" s="124"/>
      <c r="H98" s="124"/>
      <c r="I98" s="124"/>
      <c r="J98" s="124"/>
      <c r="K98" s="124"/>
      <c r="L98" s="124"/>
      <c r="M98" s="124"/>
      <c r="N98" s="124"/>
      <c r="O98" s="124"/>
      <c r="P98" s="124"/>
      <c r="Q98" s="124"/>
      <c r="R98" s="9"/>
      <c r="S98" s="9"/>
      <c r="T98" s="9"/>
      <c r="U98" s="9"/>
      <c r="V98" s="9"/>
      <c r="W98" s="9"/>
      <c r="X98" s="9"/>
      <c r="Y98" s="9"/>
      <c r="Z98" s="9"/>
      <c r="AA98" s="9"/>
      <c r="AB98" s="9"/>
      <c r="AC98" s="9"/>
      <c r="AD98" s="9"/>
      <c r="AE98" s="9"/>
      <c r="AF98" s="9"/>
      <c r="AG98" s="9"/>
      <c r="AH98" s="9"/>
      <c r="AI98" s="9"/>
      <c r="AJ98" s="9"/>
      <c r="AK98" s="9"/>
    </row>
    <row r="99" spans="1:37">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row>
    <row r="100" spans="1:37">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row>
    <row r="101" spans="1:37">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row>
    <row r="102" spans="1:37">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row>
    <row r="103" spans="1:37">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row>
    <row r="104" spans="1:37">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row>
    <row r="105" spans="1:37">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row>
    <row r="106" spans="1:37">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row>
    <row r="107" spans="1:37">
      <c r="A107" s="9"/>
      <c r="B107" s="198" t="s">
        <v>0</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row>
    <row r="108" spans="1:37">
      <c r="A108" s="9"/>
      <c r="B108" s="198" t="s">
        <v>1</v>
      </c>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row>
    <row r="109" spans="1:37">
      <c r="A109" s="9"/>
      <c r="B109" s="198" t="s">
        <v>2</v>
      </c>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row>
    <row r="110" spans="1:37">
      <c r="A110" s="9"/>
      <c r="B110" s="198" t="s">
        <v>3</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row>
    <row r="111" spans="1:37">
      <c r="A111" s="9"/>
      <c r="B111" s="198" t="s">
        <v>4</v>
      </c>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row>
    <row r="112" spans="1:37">
      <c r="A112" s="9"/>
      <c r="B112" s="198" t="s">
        <v>5</v>
      </c>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row>
    <row r="113" spans="1:37">
      <c r="A113" s="9"/>
      <c r="B113" s="198" t="s">
        <v>6</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row>
    <row r="114" spans="1:37">
      <c r="A114" s="9"/>
      <c r="B114" s="198" t="s">
        <v>7</v>
      </c>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row>
    <row r="115" spans="1:37">
      <c r="A115" s="9"/>
      <c r="B115" s="198" t="s">
        <v>8</v>
      </c>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row>
    <row r="116" spans="1:37">
      <c r="A116" s="9"/>
      <c r="B116" s="198" t="s">
        <v>9</v>
      </c>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row>
    <row r="117" spans="1:37">
      <c r="A117" s="9"/>
      <c r="B117" s="198" t="s">
        <v>10</v>
      </c>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row>
    <row r="118" spans="1:37">
      <c r="A118" s="9"/>
      <c r="B118" s="198" t="s">
        <v>11</v>
      </c>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row>
    <row r="119" spans="1:37">
      <c r="A119" s="9"/>
      <c r="B119" s="198"/>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row>
    <row r="120" spans="1:37">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row>
    <row r="121" spans="1:37">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row>
    <row r="122" spans="1:37">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row>
    <row r="123" spans="1:37">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row>
    <row r="124" spans="1:37">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row>
    <row r="125" spans="1:37">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row>
    <row r="126" spans="1:37">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row>
    <row r="127" spans="1:37">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row>
    <row r="128" spans="1:37">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row>
    <row r="129" spans="1:37">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row>
    <row r="130" spans="1:37">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row>
    <row r="131" spans="1:37">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row>
    <row r="132" spans="1:37">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row>
    <row r="133" spans="1:37">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
  <sheetViews>
    <sheetView workbookViewId="0"/>
  </sheetViews>
  <sheetFormatPr defaultColWidth="14.3984375" defaultRowHeight="15" customHeight="1"/>
  <cols>
    <col min="1" max="1" width="4.3984375" customWidth="1"/>
    <col min="2" max="2" width="42.3984375" customWidth="1"/>
    <col min="3" max="3" width="40.8984375" customWidth="1"/>
    <col min="4" max="4" width="17.09765625" customWidth="1"/>
    <col min="5" max="5" width="10.3984375" customWidth="1"/>
    <col min="6" max="10" width="9.09765625" customWidth="1"/>
    <col min="11" max="11" width="20.3984375" customWidth="1"/>
    <col min="12" max="12" width="4.8984375" customWidth="1"/>
    <col min="13" max="30" width="8.69921875" customWidth="1"/>
  </cols>
  <sheetData>
    <row r="1" spans="1:30" ht="17.25" customHeight="1">
      <c r="A1" s="9"/>
      <c r="B1" s="10"/>
      <c r="C1" s="10"/>
      <c r="D1" s="10"/>
      <c r="E1" s="10"/>
      <c r="F1" s="10"/>
      <c r="G1" s="10"/>
      <c r="H1" s="10"/>
      <c r="I1" s="10"/>
      <c r="J1" s="10"/>
      <c r="K1" s="10"/>
      <c r="L1" s="9"/>
      <c r="M1" s="9"/>
      <c r="N1" s="9"/>
      <c r="O1" s="9"/>
      <c r="P1" s="9"/>
      <c r="Q1" s="9"/>
      <c r="R1" s="9"/>
      <c r="S1" s="9"/>
      <c r="T1" s="9"/>
      <c r="U1" s="9"/>
      <c r="V1" s="9"/>
      <c r="W1" s="9"/>
      <c r="X1" s="9"/>
      <c r="Y1" s="9"/>
      <c r="Z1" s="9"/>
      <c r="AA1" s="9"/>
      <c r="AB1" s="9"/>
      <c r="AC1" s="9"/>
      <c r="AD1" s="9"/>
    </row>
    <row r="2" spans="1:30" ht="17.25" customHeight="1">
      <c r="A2" s="9"/>
      <c r="B2" s="11"/>
      <c r="C2" s="11"/>
      <c r="D2" s="11"/>
      <c r="E2" s="11"/>
      <c r="F2" s="11"/>
      <c r="G2" s="11"/>
      <c r="H2" s="11"/>
      <c r="I2" s="11"/>
      <c r="J2" s="11"/>
      <c r="K2" s="11"/>
      <c r="L2" s="9"/>
      <c r="M2" s="9"/>
      <c r="N2" s="9"/>
      <c r="O2" s="9"/>
      <c r="P2" s="9"/>
      <c r="Q2" s="9"/>
      <c r="R2" s="9"/>
      <c r="S2" s="9"/>
      <c r="T2" s="9"/>
      <c r="U2" s="9"/>
      <c r="V2" s="9"/>
      <c r="W2" s="9"/>
      <c r="X2" s="9"/>
      <c r="Y2" s="9"/>
      <c r="Z2" s="9"/>
      <c r="AA2" s="9"/>
      <c r="AB2" s="9"/>
      <c r="AC2" s="9"/>
      <c r="AD2" s="9"/>
    </row>
    <row r="3" spans="1:30" ht="21" customHeight="1">
      <c r="A3" s="12"/>
      <c r="B3" s="13" t="s">
        <v>191</v>
      </c>
      <c r="C3" s="13"/>
      <c r="D3" s="14"/>
      <c r="E3" s="15"/>
      <c r="F3" s="16"/>
      <c r="G3" s="16"/>
      <c r="H3" s="12"/>
      <c r="I3" s="16"/>
      <c r="J3" s="12"/>
      <c r="K3" s="16"/>
      <c r="L3" s="12"/>
      <c r="M3" s="12"/>
      <c r="N3" s="12"/>
      <c r="O3" s="12"/>
      <c r="P3" s="12"/>
      <c r="Q3" s="12"/>
      <c r="R3" s="12"/>
      <c r="S3" s="12"/>
      <c r="T3" s="12"/>
      <c r="U3" s="12"/>
      <c r="V3" s="12"/>
      <c r="W3" s="12"/>
      <c r="X3" s="12"/>
      <c r="Y3" s="12"/>
      <c r="Z3" s="12"/>
      <c r="AA3" s="12"/>
      <c r="AB3" s="12"/>
      <c r="AC3" s="12"/>
      <c r="AD3" s="12"/>
    </row>
    <row r="4" spans="1:30" ht="33" customHeight="1">
      <c r="A4" s="12"/>
      <c r="B4" s="14"/>
      <c r="C4" s="14"/>
      <c r="D4" s="14"/>
      <c r="E4" s="15"/>
      <c r="F4" s="16"/>
      <c r="G4" s="16"/>
      <c r="H4" s="12"/>
      <c r="I4" s="12"/>
      <c r="J4" s="12"/>
      <c r="K4" s="16"/>
      <c r="L4" s="12"/>
      <c r="M4" s="12"/>
      <c r="N4" s="12"/>
      <c r="O4" s="12"/>
      <c r="P4" s="12"/>
      <c r="Q4" s="12"/>
      <c r="R4" s="12"/>
      <c r="S4" s="12"/>
      <c r="T4" s="12"/>
      <c r="U4" s="12"/>
      <c r="V4" s="12"/>
      <c r="W4" s="12"/>
      <c r="X4" s="12"/>
      <c r="Y4" s="12"/>
      <c r="Z4" s="12"/>
      <c r="AA4" s="12"/>
      <c r="AB4" s="12"/>
      <c r="AC4" s="12"/>
      <c r="AD4" s="12"/>
    </row>
    <row r="5" spans="1:30" ht="22.5" customHeight="1">
      <c r="A5" s="9"/>
      <c r="B5" s="17" t="s">
        <v>192</v>
      </c>
      <c r="C5" s="18"/>
      <c r="D5" s="18"/>
      <c r="E5" s="18"/>
      <c r="F5" s="18"/>
      <c r="G5" s="18"/>
      <c r="H5" s="9"/>
      <c r="I5" s="51" t="s">
        <v>88</v>
      </c>
      <c r="J5" s="51"/>
      <c r="K5" s="12"/>
      <c r="L5" s="16"/>
      <c r="M5" s="12"/>
      <c r="N5" s="12"/>
      <c r="O5" s="12"/>
      <c r="P5" s="12"/>
      <c r="Q5" s="12"/>
      <c r="R5" s="9"/>
      <c r="S5" s="9"/>
      <c r="T5" s="9"/>
      <c r="U5" s="9"/>
      <c r="V5" s="9"/>
      <c r="W5" s="9"/>
      <c r="X5" s="9"/>
      <c r="Y5" s="9"/>
      <c r="Z5" s="9"/>
      <c r="AA5" s="9"/>
      <c r="AB5" s="9"/>
      <c r="AC5" s="9"/>
      <c r="AD5" s="9"/>
    </row>
    <row r="6" spans="1:30" ht="25.5" customHeight="1">
      <c r="A6" s="9"/>
      <c r="B6" s="17" t="s">
        <v>193</v>
      </c>
      <c r="C6" s="18"/>
      <c r="D6" s="18"/>
      <c r="E6" s="19"/>
      <c r="F6" s="20"/>
      <c r="G6" s="20"/>
      <c r="H6" s="9"/>
      <c r="I6" s="52"/>
      <c r="J6" s="426" t="s">
        <v>194</v>
      </c>
      <c r="K6" s="416"/>
      <c r="L6" s="16"/>
      <c r="M6" s="12"/>
      <c r="N6" s="12"/>
      <c r="O6" s="12"/>
      <c r="P6" s="12"/>
      <c r="Q6" s="12"/>
      <c r="R6" s="9"/>
      <c r="S6" s="9"/>
      <c r="T6" s="9"/>
      <c r="U6" s="9"/>
      <c r="V6" s="9"/>
      <c r="W6" s="9"/>
      <c r="X6" s="9"/>
      <c r="Y6" s="9"/>
      <c r="Z6" s="9"/>
      <c r="AA6" s="9"/>
      <c r="AB6" s="9"/>
      <c r="AC6" s="9"/>
      <c r="AD6" s="9"/>
    </row>
    <row r="7" spans="1:30" ht="24.75" customHeight="1">
      <c r="A7" s="9"/>
      <c r="B7" s="17" t="s">
        <v>195</v>
      </c>
      <c r="C7" s="18"/>
      <c r="D7" s="18"/>
      <c r="E7" s="18"/>
      <c r="F7" s="18"/>
      <c r="G7" s="9"/>
      <c r="H7" s="9"/>
      <c r="I7" s="53"/>
      <c r="J7" s="426" t="s">
        <v>196</v>
      </c>
      <c r="K7" s="416"/>
      <c r="L7" s="16"/>
      <c r="M7" s="12"/>
      <c r="N7" s="12"/>
      <c r="O7" s="12"/>
      <c r="P7" s="12"/>
      <c r="Q7" s="12"/>
      <c r="R7" s="9"/>
      <c r="S7" s="9"/>
      <c r="T7" s="9"/>
      <c r="U7" s="9"/>
      <c r="V7" s="9"/>
      <c r="W7" s="9"/>
      <c r="X7" s="9"/>
      <c r="Y7" s="9"/>
      <c r="Z7" s="9"/>
      <c r="AA7" s="9"/>
      <c r="AB7" s="9"/>
      <c r="AC7" s="9"/>
      <c r="AD7" s="9"/>
    </row>
    <row r="8" spans="1:30" ht="21" customHeight="1">
      <c r="A8" s="9"/>
      <c r="B8" s="21"/>
      <c r="C8" s="21"/>
      <c r="D8" s="22"/>
      <c r="E8" s="22"/>
      <c r="F8" s="22"/>
      <c r="G8" s="23"/>
      <c r="H8" s="21"/>
      <c r="I8" s="23"/>
      <c r="J8" s="22"/>
      <c r="K8" s="22"/>
      <c r="L8" s="16"/>
      <c r="M8" s="12"/>
      <c r="N8" s="12"/>
      <c r="O8" s="12"/>
      <c r="P8" s="12"/>
      <c r="Q8" s="12"/>
      <c r="R8" s="9"/>
      <c r="S8" s="9"/>
      <c r="T8" s="9"/>
      <c r="U8" s="9"/>
      <c r="V8" s="9"/>
      <c r="W8" s="9"/>
      <c r="X8" s="9"/>
      <c r="Y8" s="9"/>
      <c r="Z8" s="9"/>
      <c r="AA8" s="9"/>
      <c r="AB8" s="9"/>
      <c r="AC8" s="9"/>
      <c r="AD8" s="9"/>
    </row>
    <row r="9" spans="1:30" ht="16.5" customHeight="1">
      <c r="A9" s="9"/>
      <c r="B9" s="24"/>
      <c r="C9" s="25"/>
      <c r="D9" s="18"/>
      <c r="E9" s="18"/>
      <c r="F9" s="18"/>
      <c r="G9" s="18"/>
      <c r="H9" s="18"/>
      <c r="I9" s="18"/>
      <c r="J9" s="18"/>
      <c r="K9" s="18"/>
      <c r="L9" s="16"/>
      <c r="M9" s="12"/>
      <c r="N9" s="12"/>
      <c r="O9" s="12"/>
      <c r="P9" s="12"/>
      <c r="Q9" s="12"/>
      <c r="R9" s="9"/>
      <c r="S9" s="9"/>
      <c r="T9" s="9"/>
      <c r="U9" s="9"/>
      <c r="V9" s="9"/>
      <c r="W9" s="9"/>
      <c r="X9" s="9"/>
      <c r="Y9" s="9"/>
      <c r="Z9" s="9"/>
      <c r="AA9" s="9"/>
      <c r="AB9" s="9"/>
      <c r="AC9" s="9"/>
      <c r="AD9" s="9"/>
    </row>
    <row r="10" spans="1:30" ht="18" customHeight="1">
      <c r="A10" s="9"/>
      <c r="B10" s="26" t="s">
        <v>197</v>
      </c>
      <c r="C10" s="27"/>
      <c r="D10" s="9"/>
      <c r="E10" s="15"/>
      <c r="F10" s="18"/>
      <c r="G10" s="18"/>
      <c r="H10" s="15"/>
      <c r="I10" s="9"/>
      <c r="J10" s="18"/>
      <c r="K10" s="18"/>
      <c r="L10" s="9"/>
      <c r="M10" s="9"/>
      <c r="N10" s="9"/>
      <c r="O10" s="9"/>
      <c r="P10" s="9"/>
      <c r="Q10" s="9"/>
      <c r="R10" s="9"/>
      <c r="S10" s="9"/>
      <c r="T10" s="9"/>
      <c r="U10" s="9"/>
      <c r="V10" s="9"/>
      <c r="W10" s="9"/>
      <c r="X10" s="9"/>
      <c r="Y10" s="9"/>
      <c r="Z10" s="9"/>
      <c r="AA10" s="9"/>
      <c r="AB10" s="9"/>
      <c r="AC10" s="9"/>
      <c r="AD10" s="9"/>
    </row>
    <row r="11" spans="1:30" ht="20.25" customHeight="1">
      <c r="A11" s="9"/>
      <c r="B11" s="28"/>
      <c r="C11" s="28"/>
      <c r="D11" s="29"/>
      <c r="E11" s="427" t="s">
        <v>198</v>
      </c>
      <c r="F11" s="418"/>
      <c r="G11" s="418"/>
      <c r="H11" s="418"/>
      <c r="I11" s="418"/>
      <c r="J11" s="416"/>
      <c r="K11" s="54"/>
      <c r="L11" s="9"/>
      <c r="M11" s="9"/>
      <c r="N11" s="9"/>
      <c r="O11" s="9"/>
      <c r="P11" s="9"/>
      <c r="Q11" s="9"/>
      <c r="R11" s="9"/>
      <c r="S11" s="9"/>
      <c r="T11" s="9"/>
      <c r="U11" s="9"/>
      <c r="V11" s="9"/>
      <c r="W11" s="9"/>
      <c r="X11" s="9"/>
      <c r="Y11" s="9"/>
      <c r="Z11" s="9"/>
      <c r="AA11" s="9"/>
      <c r="AB11" s="9"/>
      <c r="AC11" s="9"/>
      <c r="AD11" s="9"/>
    </row>
    <row r="12" spans="1:30" ht="31.5" customHeight="1">
      <c r="A12" s="30"/>
      <c r="B12" s="31" t="s">
        <v>199</v>
      </c>
      <c r="C12" s="32" t="s">
        <v>200</v>
      </c>
      <c r="D12" s="32" t="s">
        <v>201</v>
      </c>
      <c r="E12" s="33">
        <v>1</v>
      </c>
      <c r="F12" s="33">
        <v>2</v>
      </c>
      <c r="G12" s="33">
        <v>3</v>
      </c>
      <c r="H12" s="33">
        <v>4</v>
      </c>
      <c r="I12" s="33">
        <v>5</v>
      </c>
      <c r="J12" s="33">
        <v>6</v>
      </c>
      <c r="K12" s="33" t="s">
        <v>202</v>
      </c>
      <c r="L12" s="42"/>
      <c r="M12" s="42"/>
      <c r="N12" s="42"/>
      <c r="O12" s="42"/>
      <c r="P12" s="42"/>
      <c r="Q12" s="42"/>
      <c r="R12" s="42"/>
      <c r="S12" s="42"/>
      <c r="T12" s="42"/>
      <c r="U12" s="42"/>
      <c r="V12" s="42"/>
      <c r="W12" s="42"/>
      <c r="X12" s="42"/>
      <c r="Y12" s="42"/>
      <c r="Z12" s="42"/>
      <c r="AA12" s="42"/>
      <c r="AB12" s="42"/>
      <c r="AC12" s="42"/>
      <c r="AD12" s="42"/>
    </row>
    <row r="13" spans="1:30" ht="13.5" customHeight="1">
      <c r="A13" s="34"/>
      <c r="B13" s="35" t="s">
        <v>203</v>
      </c>
      <c r="C13" s="35"/>
      <c r="D13" s="36">
        <v>0</v>
      </c>
      <c r="E13" s="37">
        <v>0</v>
      </c>
      <c r="F13" s="37">
        <v>0</v>
      </c>
      <c r="G13" s="37">
        <v>0</v>
      </c>
      <c r="H13" s="37">
        <v>0</v>
      </c>
      <c r="I13" s="37">
        <v>0</v>
      </c>
      <c r="J13" s="37">
        <v>0</v>
      </c>
      <c r="K13" s="36">
        <f t="shared" ref="K13:K19" si="0">SUM(D13:J13)</f>
        <v>0</v>
      </c>
      <c r="L13" s="9"/>
      <c r="M13" s="9"/>
      <c r="N13" s="9"/>
      <c r="O13" s="9"/>
      <c r="P13" s="9"/>
      <c r="Q13" s="9"/>
      <c r="R13" s="9"/>
      <c r="S13" s="9"/>
      <c r="T13" s="9"/>
      <c r="U13" s="9"/>
      <c r="V13" s="9"/>
      <c r="W13" s="9"/>
      <c r="X13" s="9"/>
      <c r="Y13" s="9"/>
      <c r="Z13" s="9"/>
      <c r="AA13" s="9"/>
      <c r="AB13" s="9"/>
      <c r="AC13" s="9"/>
      <c r="AD13" s="9"/>
    </row>
    <row r="14" spans="1:30" ht="13.5" customHeight="1">
      <c r="A14" s="34"/>
      <c r="B14" s="35" t="s">
        <v>204</v>
      </c>
      <c r="C14" s="35"/>
      <c r="D14" s="36">
        <v>0</v>
      </c>
      <c r="E14" s="36">
        <v>0</v>
      </c>
      <c r="F14" s="36">
        <v>0</v>
      </c>
      <c r="G14" s="36">
        <v>0</v>
      </c>
      <c r="H14" s="36">
        <v>0</v>
      </c>
      <c r="I14" s="36">
        <v>0</v>
      </c>
      <c r="J14" s="36">
        <v>0</v>
      </c>
      <c r="K14" s="36">
        <f t="shared" si="0"/>
        <v>0</v>
      </c>
      <c r="L14" s="9"/>
      <c r="M14" s="9"/>
      <c r="N14" s="9"/>
      <c r="O14" s="9"/>
      <c r="P14" s="9"/>
      <c r="Q14" s="9"/>
      <c r="R14" s="9"/>
      <c r="S14" s="9"/>
      <c r="T14" s="9"/>
      <c r="U14" s="9"/>
      <c r="V14" s="9"/>
      <c r="W14" s="9"/>
      <c r="X14" s="9"/>
      <c r="Y14" s="9"/>
      <c r="Z14" s="9"/>
      <c r="AA14" s="9"/>
      <c r="AB14" s="9"/>
      <c r="AC14" s="9"/>
      <c r="AD14" s="9"/>
    </row>
    <row r="15" spans="1:30" ht="13.5" customHeight="1">
      <c r="A15" s="34"/>
      <c r="B15" s="35" t="s">
        <v>205</v>
      </c>
      <c r="C15" s="35"/>
      <c r="D15" s="36">
        <v>0</v>
      </c>
      <c r="E15" s="36">
        <v>0</v>
      </c>
      <c r="F15" s="36">
        <v>0</v>
      </c>
      <c r="G15" s="36">
        <v>0</v>
      </c>
      <c r="H15" s="36">
        <v>0</v>
      </c>
      <c r="I15" s="36">
        <v>0</v>
      </c>
      <c r="J15" s="36">
        <v>0</v>
      </c>
      <c r="K15" s="36">
        <f t="shared" si="0"/>
        <v>0</v>
      </c>
      <c r="L15" s="9"/>
      <c r="M15" s="9"/>
      <c r="N15" s="9"/>
      <c r="O15" s="9"/>
      <c r="P15" s="9"/>
      <c r="Q15" s="9"/>
      <c r="R15" s="9"/>
      <c r="S15" s="9"/>
      <c r="T15" s="9"/>
      <c r="U15" s="9"/>
      <c r="V15" s="9"/>
      <c r="W15" s="9"/>
      <c r="X15" s="9"/>
      <c r="Y15" s="9"/>
      <c r="Z15" s="9"/>
      <c r="AA15" s="9"/>
      <c r="AB15" s="9"/>
      <c r="AC15" s="9"/>
      <c r="AD15" s="9"/>
    </row>
    <row r="16" spans="1:30" ht="13.5" customHeight="1">
      <c r="A16" s="34"/>
      <c r="B16" s="35" t="s">
        <v>206</v>
      </c>
      <c r="C16" s="35"/>
      <c r="D16" s="36">
        <v>0</v>
      </c>
      <c r="E16" s="36">
        <v>0</v>
      </c>
      <c r="F16" s="36">
        <v>0</v>
      </c>
      <c r="G16" s="36">
        <v>0</v>
      </c>
      <c r="H16" s="36">
        <v>0</v>
      </c>
      <c r="I16" s="36">
        <v>0</v>
      </c>
      <c r="J16" s="36">
        <v>0</v>
      </c>
      <c r="K16" s="36">
        <f t="shared" si="0"/>
        <v>0</v>
      </c>
      <c r="L16" s="9"/>
      <c r="M16" s="9"/>
      <c r="N16" s="9"/>
      <c r="O16" s="9"/>
      <c r="P16" s="9"/>
      <c r="Q16" s="9"/>
      <c r="R16" s="9"/>
      <c r="S16" s="9"/>
      <c r="T16" s="9"/>
      <c r="U16" s="9"/>
      <c r="V16" s="9"/>
      <c r="W16" s="9"/>
      <c r="X16" s="9"/>
      <c r="Y16" s="9"/>
      <c r="Z16" s="9"/>
      <c r="AA16" s="9"/>
      <c r="AB16" s="9"/>
      <c r="AC16" s="9"/>
      <c r="AD16" s="9"/>
    </row>
    <row r="17" spans="1:30" ht="13.5" customHeight="1">
      <c r="A17" s="34"/>
      <c r="B17" s="35" t="s">
        <v>206</v>
      </c>
      <c r="C17" s="35"/>
      <c r="D17" s="36">
        <v>0</v>
      </c>
      <c r="E17" s="36">
        <v>0</v>
      </c>
      <c r="F17" s="36">
        <v>0</v>
      </c>
      <c r="G17" s="36">
        <v>0</v>
      </c>
      <c r="H17" s="36">
        <v>0</v>
      </c>
      <c r="I17" s="36">
        <v>0</v>
      </c>
      <c r="J17" s="36">
        <v>0</v>
      </c>
      <c r="K17" s="36">
        <f t="shared" si="0"/>
        <v>0</v>
      </c>
      <c r="L17" s="9"/>
      <c r="M17" s="9"/>
      <c r="N17" s="9"/>
      <c r="O17" s="9"/>
      <c r="P17" s="9"/>
      <c r="Q17" s="9"/>
      <c r="R17" s="9"/>
      <c r="S17" s="9"/>
      <c r="T17" s="9"/>
      <c r="U17" s="9"/>
      <c r="V17" s="9"/>
      <c r="W17" s="9"/>
      <c r="X17" s="9"/>
      <c r="Y17" s="9"/>
      <c r="Z17" s="9"/>
      <c r="AA17" s="9"/>
      <c r="AB17" s="9"/>
      <c r="AC17" s="9"/>
      <c r="AD17" s="9"/>
    </row>
    <row r="18" spans="1:30" ht="13.5" customHeight="1">
      <c r="A18" s="34"/>
      <c r="B18" s="35" t="s">
        <v>206</v>
      </c>
      <c r="C18" s="35"/>
      <c r="D18" s="36">
        <v>0</v>
      </c>
      <c r="E18" s="36">
        <v>0</v>
      </c>
      <c r="F18" s="36">
        <v>0</v>
      </c>
      <c r="G18" s="36">
        <v>0</v>
      </c>
      <c r="H18" s="36">
        <v>0</v>
      </c>
      <c r="I18" s="36">
        <v>0</v>
      </c>
      <c r="J18" s="36">
        <v>0</v>
      </c>
      <c r="K18" s="36">
        <f t="shared" si="0"/>
        <v>0</v>
      </c>
      <c r="L18" s="9"/>
      <c r="M18" s="9"/>
      <c r="N18" s="9"/>
      <c r="O18" s="9"/>
      <c r="P18" s="9"/>
      <c r="Q18" s="9"/>
      <c r="R18" s="9"/>
      <c r="S18" s="9"/>
      <c r="T18" s="9"/>
      <c r="U18" s="9"/>
      <c r="V18" s="9"/>
      <c r="W18" s="9"/>
      <c r="X18" s="9"/>
      <c r="Y18" s="9"/>
      <c r="Z18" s="9"/>
      <c r="AA18" s="9"/>
      <c r="AB18" s="9"/>
      <c r="AC18" s="9"/>
      <c r="AD18" s="9"/>
    </row>
    <row r="19" spans="1:30" ht="20.25" customHeight="1">
      <c r="A19" s="38"/>
      <c r="B19" s="415" t="s">
        <v>207</v>
      </c>
      <c r="C19" s="416"/>
      <c r="D19" s="39">
        <f t="shared" ref="D19:J19" si="1">SUM(D13:D18)</f>
        <v>0</v>
      </c>
      <c r="E19" s="39">
        <f t="shared" si="1"/>
        <v>0</v>
      </c>
      <c r="F19" s="39">
        <f t="shared" si="1"/>
        <v>0</v>
      </c>
      <c r="G19" s="39">
        <f t="shared" si="1"/>
        <v>0</v>
      </c>
      <c r="H19" s="39">
        <f t="shared" si="1"/>
        <v>0</v>
      </c>
      <c r="I19" s="39">
        <f t="shared" si="1"/>
        <v>0</v>
      </c>
      <c r="J19" s="39">
        <f t="shared" si="1"/>
        <v>0</v>
      </c>
      <c r="K19" s="39">
        <f t="shared" si="0"/>
        <v>0</v>
      </c>
      <c r="L19" s="44"/>
      <c r="M19" s="44"/>
      <c r="N19" s="44"/>
      <c r="O19" s="44"/>
      <c r="P19" s="44"/>
      <c r="Q19" s="44"/>
      <c r="R19" s="44"/>
      <c r="S19" s="44"/>
      <c r="T19" s="44"/>
      <c r="U19" s="44"/>
      <c r="V19" s="44"/>
      <c r="W19" s="44"/>
      <c r="X19" s="44"/>
      <c r="Y19" s="44"/>
      <c r="Z19" s="44"/>
      <c r="AA19" s="44"/>
      <c r="AB19" s="44"/>
      <c r="AC19" s="44"/>
      <c r="AD19" s="44"/>
    </row>
    <row r="20" spans="1:30" ht="30.75" customHeight="1">
      <c r="A20" s="9"/>
      <c r="B20" s="9"/>
      <c r="C20" s="9"/>
      <c r="D20" s="40"/>
      <c r="E20" s="40"/>
      <c r="F20" s="40"/>
      <c r="G20" s="40"/>
      <c r="H20" s="40"/>
      <c r="I20" s="40"/>
      <c r="J20" s="40"/>
      <c r="K20" s="55"/>
      <c r="L20" s="9"/>
      <c r="M20" s="9"/>
      <c r="N20" s="9"/>
      <c r="O20" s="9"/>
      <c r="P20" s="9"/>
      <c r="Q20" s="9"/>
      <c r="R20" s="9"/>
      <c r="S20" s="9"/>
      <c r="T20" s="9"/>
      <c r="U20" s="9"/>
      <c r="V20" s="9"/>
      <c r="W20" s="9"/>
      <c r="X20" s="9"/>
      <c r="Y20" s="9"/>
      <c r="Z20" s="9"/>
      <c r="AA20" s="9"/>
      <c r="AB20" s="9"/>
      <c r="AC20" s="9"/>
      <c r="AD20" s="9"/>
    </row>
    <row r="21" spans="1:30" ht="18.75" customHeight="1">
      <c r="A21" s="9"/>
      <c r="B21" s="9"/>
      <c r="C21" s="9"/>
      <c r="D21" s="40"/>
      <c r="E21" s="427" t="s">
        <v>198</v>
      </c>
      <c r="F21" s="418"/>
      <c r="G21" s="418"/>
      <c r="H21" s="418"/>
      <c r="I21" s="418"/>
      <c r="J21" s="416"/>
      <c r="K21" s="55"/>
      <c r="L21" s="9"/>
      <c r="M21" s="9"/>
      <c r="N21" s="9"/>
      <c r="O21" s="9"/>
      <c r="P21" s="9"/>
      <c r="Q21" s="9"/>
      <c r="R21" s="9"/>
      <c r="S21" s="9"/>
      <c r="T21" s="9"/>
      <c r="U21" s="9"/>
      <c r="V21" s="9"/>
      <c r="W21" s="9"/>
      <c r="X21" s="9"/>
      <c r="Y21" s="9"/>
      <c r="Z21" s="9"/>
      <c r="AA21" s="9"/>
      <c r="AB21" s="9"/>
      <c r="AC21" s="9"/>
      <c r="AD21" s="9"/>
    </row>
    <row r="22" spans="1:30" ht="21.75" customHeight="1">
      <c r="A22" s="9"/>
      <c r="B22" s="31" t="s">
        <v>208</v>
      </c>
      <c r="C22" s="32" t="s">
        <v>200</v>
      </c>
      <c r="D22" s="32" t="s">
        <v>201</v>
      </c>
      <c r="E22" s="33">
        <v>1</v>
      </c>
      <c r="F22" s="33">
        <v>2</v>
      </c>
      <c r="G22" s="33">
        <v>3</v>
      </c>
      <c r="H22" s="33">
        <v>4</v>
      </c>
      <c r="I22" s="33">
        <v>5</v>
      </c>
      <c r="J22" s="33">
        <v>6</v>
      </c>
      <c r="K22" s="33" t="s">
        <v>202</v>
      </c>
      <c r="L22" s="9"/>
      <c r="M22" s="9"/>
      <c r="N22" s="9"/>
      <c r="O22" s="9"/>
      <c r="P22" s="9"/>
      <c r="Q22" s="9"/>
      <c r="R22" s="9"/>
      <c r="S22" s="9"/>
      <c r="T22" s="9"/>
      <c r="U22" s="9"/>
      <c r="V22" s="9"/>
      <c r="W22" s="9"/>
      <c r="X22" s="9"/>
      <c r="Y22" s="9"/>
      <c r="Z22" s="9"/>
      <c r="AA22" s="9"/>
      <c r="AB22" s="9"/>
      <c r="AC22" s="9"/>
      <c r="AD22" s="9"/>
    </row>
    <row r="23" spans="1:30" ht="13.5" customHeight="1">
      <c r="A23" s="9"/>
      <c r="B23" s="41" t="s">
        <v>209</v>
      </c>
      <c r="C23" s="17"/>
      <c r="D23" s="36">
        <v>0</v>
      </c>
      <c r="E23" s="37">
        <v>0</v>
      </c>
      <c r="F23" s="37">
        <v>0</v>
      </c>
      <c r="G23" s="37">
        <v>0</v>
      </c>
      <c r="H23" s="37">
        <v>0</v>
      </c>
      <c r="I23" s="37">
        <v>0</v>
      </c>
      <c r="J23" s="37">
        <v>0</v>
      </c>
      <c r="K23" s="36">
        <f t="shared" ref="K23:K43" si="2">SUM(D23:J23)</f>
        <v>0</v>
      </c>
      <c r="L23" s="9"/>
      <c r="M23" s="9"/>
      <c r="N23" s="9"/>
      <c r="O23" s="9"/>
      <c r="P23" s="9"/>
      <c r="Q23" s="9"/>
      <c r="R23" s="9"/>
      <c r="S23" s="9"/>
      <c r="T23" s="9"/>
      <c r="U23" s="9"/>
      <c r="V23" s="9"/>
      <c r="W23" s="9"/>
      <c r="X23" s="9"/>
      <c r="Y23" s="9"/>
      <c r="Z23" s="9"/>
      <c r="AA23" s="9"/>
      <c r="AB23" s="9"/>
      <c r="AC23" s="9"/>
      <c r="AD23" s="9"/>
    </row>
    <row r="24" spans="1:30" ht="13.5" customHeight="1">
      <c r="A24" s="9"/>
      <c r="B24" s="41" t="s">
        <v>210</v>
      </c>
      <c r="C24" s="17"/>
      <c r="D24" s="36">
        <v>0</v>
      </c>
      <c r="E24" s="37">
        <v>0</v>
      </c>
      <c r="F24" s="37">
        <v>0</v>
      </c>
      <c r="G24" s="37">
        <v>0</v>
      </c>
      <c r="H24" s="37">
        <v>0</v>
      </c>
      <c r="I24" s="37">
        <v>0</v>
      </c>
      <c r="J24" s="37">
        <v>0</v>
      </c>
      <c r="K24" s="36">
        <f t="shared" si="2"/>
        <v>0</v>
      </c>
      <c r="L24" s="9"/>
      <c r="M24" s="9"/>
      <c r="N24" s="9"/>
      <c r="O24" s="9"/>
      <c r="P24" s="9"/>
      <c r="Q24" s="9"/>
      <c r="R24" s="9"/>
      <c r="S24" s="9"/>
      <c r="T24" s="9"/>
      <c r="U24" s="9"/>
      <c r="V24" s="9"/>
      <c r="W24" s="9"/>
      <c r="X24" s="9"/>
      <c r="Y24" s="9"/>
      <c r="Z24" s="9"/>
      <c r="AA24" s="9"/>
      <c r="AB24" s="9"/>
      <c r="AC24" s="9"/>
      <c r="AD24" s="9"/>
    </row>
    <row r="25" spans="1:30" ht="14.25" customHeight="1">
      <c r="A25" s="9"/>
      <c r="B25" s="41" t="s">
        <v>211</v>
      </c>
      <c r="C25" s="17"/>
      <c r="D25" s="36">
        <v>0</v>
      </c>
      <c r="E25" s="37">
        <v>0</v>
      </c>
      <c r="F25" s="37">
        <v>0</v>
      </c>
      <c r="G25" s="37">
        <v>0</v>
      </c>
      <c r="H25" s="37">
        <v>0</v>
      </c>
      <c r="I25" s="37">
        <v>0</v>
      </c>
      <c r="J25" s="37">
        <v>0</v>
      </c>
      <c r="K25" s="36">
        <f t="shared" si="2"/>
        <v>0</v>
      </c>
      <c r="L25" s="9"/>
      <c r="M25" s="9"/>
      <c r="N25" s="9"/>
      <c r="O25" s="9"/>
      <c r="P25" s="9"/>
      <c r="Q25" s="9"/>
      <c r="R25" s="9"/>
      <c r="S25" s="9"/>
      <c r="T25" s="9"/>
      <c r="U25" s="9"/>
      <c r="V25" s="9"/>
      <c r="W25" s="9"/>
      <c r="X25" s="9"/>
      <c r="Y25" s="9"/>
      <c r="Z25" s="9"/>
      <c r="AA25" s="9"/>
      <c r="AB25" s="9"/>
      <c r="AC25" s="9"/>
      <c r="AD25" s="9"/>
    </row>
    <row r="26" spans="1:30" ht="14.25" customHeight="1">
      <c r="A26" s="9"/>
      <c r="B26" s="41" t="s">
        <v>212</v>
      </c>
      <c r="C26" s="17"/>
      <c r="D26" s="36">
        <v>0</v>
      </c>
      <c r="E26" s="37">
        <v>0</v>
      </c>
      <c r="F26" s="37">
        <v>0</v>
      </c>
      <c r="G26" s="37">
        <v>0</v>
      </c>
      <c r="H26" s="37">
        <v>0</v>
      </c>
      <c r="I26" s="37">
        <v>0</v>
      </c>
      <c r="J26" s="37">
        <v>0</v>
      </c>
      <c r="K26" s="36">
        <f t="shared" si="2"/>
        <v>0</v>
      </c>
      <c r="L26" s="9"/>
      <c r="M26" s="9"/>
      <c r="N26" s="9"/>
      <c r="O26" s="9"/>
      <c r="P26" s="9"/>
      <c r="Q26" s="9"/>
      <c r="R26" s="9"/>
      <c r="S26" s="9"/>
      <c r="T26" s="9"/>
      <c r="U26" s="9"/>
      <c r="V26" s="9"/>
      <c r="W26" s="9"/>
      <c r="X26" s="9"/>
      <c r="Y26" s="9"/>
      <c r="Z26" s="9"/>
      <c r="AA26" s="9"/>
      <c r="AB26" s="9"/>
      <c r="AC26" s="9"/>
      <c r="AD26" s="9"/>
    </row>
    <row r="27" spans="1:30" ht="13.5" customHeight="1">
      <c r="A27" s="9"/>
      <c r="B27" s="41" t="s">
        <v>213</v>
      </c>
      <c r="C27" s="17"/>
      <c r="D27" s="36">
        <v>0</v>
      </c>
      <c r="E27" s="37">
        <v>0</v>
      </c>
      <c r="F27" s="37">
        <v>0</v>
      </c>
      <c r="G27" s="37">
        <v>0</v>
      </c>
      <c r="H27" s="37">
        <v>0</v>
      </c>
      <c r="I27" s="37">
        <v>0</v>
      </c>
      <c r="J27" s="37">
        <v>0</v>
      </c>
      <c r="K27" s="36">
        <f t="shared" si="2"/>
        <v>0</v>
      </c>
      <c r="L27" s="9"/>
      <c r="M27" s="9"/>
      <c r="N27" s="9"/>
      <c r="O27" s="9"/>
      <c r="P27" s="9"/>
      <c r="Q27" s="9"/>
      <c r="R27" s="9"/>
      <c r="S27" s="9"/>
      <c r="T27" s="9"/>
      <c r="U27" s="9"/>
      <c r="V27" s="9"/>
      <c r="W27" s="9"/>
      <c r="X27" s="9"/>
      <c r="Y27" s="9"/>
      <c r="Z27" s="9"/>
      <c r="AA27" s="9"/>
      <c r="AB27" s="9"/>
      <c r="AC27" s="9"/>
      <c r="AD27" s="9"/>
    </row>
    <row r="28" spans="1:30" ht="13.5" customHeight="1">
      <c r="A28" s="9"/>
      <c r="B28" s="41" t="s">
        <v>214</v>
      </c>
      <c r="C28" s="17"/>
      <c r="D28" s="36">
        <v>0</v>
      </c>
      <c r="E28" s="37">
        <v>0</v>
      </c>
      <c r="F28" s="37">
        <v>0</v>
      </c>
      <c r="G28" s="37">
        <v>0</v>
      </c>
      <c r="H28" s="37">
        <v>0</v>
      </c>
      <c r="I28" s="37">
        <v>0</v>
      </c>
      <c r="J28" s="37">
        <v>0</v>
      </c>
      <c r="K28" s="36">
        <f t="shared" si="2"/>
        <v>0</v>
      </c>
      <c r="L28" s="9"/>
      <c r="M28" s="9"/>
      <c r="N28" s="9"/>
      <c r="O28" s="9"/>
      <c r="P28" s="9"/>
      <c r="Q28" s="9"/>
      <c r="R28" s="9"/>
      <c r="S28" s="9"/>
      <c r="T28" s="9"/>
      <c r="U28" s="9"/>
      <c r="V28" s="9"/>
      <c r="W28" s="9"/>
      <c r="X28" s="9"/>
      <c r="Y28" s="9"/>
      <c r="Z28" s="9"/>
      <c r="AA28" s="9"/>
      <c r="AB28" s="9"/>
      <c r="AC28" s="9"/>
      <c r="AD28" s="9"/>
    </row>
    <row r="29" spans="1:30" ht="13.5" customHeight="1">
      <c r="A29" s="9"/>
      <c r="B29" s="41" t="s">
        <v>215</v>
      </c>
      <c r="C29" s="17"/>
      <c r="D29" s="36">
        <v>0</v>
      </c>
      <c r="E29" s="37">
        <v>0</v>
      </c>
      <c r="F29" s="37">
        <v>0</v>
      </c>
      <c r="G29" s="37">
        <v>0</v>
      </c>
      <c r="H29" s="37">
        <v>0</v>
      </c>
      <c r="I29" s="37">
        <v>0</v>
      </c>
      <c r="J29" s="37">
        <v>0</v>
      </c>
      <c r="K29" s="36">
        <f t="shared" si="2"/>
        <v>0</v>
      </c>
      <c r="L29" s="9"/>
      <c r="M29" s="9"/>
      <c r="N29" s="9"/>
      <c r="O29" s="9"/>
      <c r="P29" s="9"/>
      <c r="Q29" s="9"/>
      <c r="R29" s="9"/>
      <c r="S29" s="9"/>
      <c r="T29" s="9"/>
      <c r="U29" s="9"/>
      <c r="V29" s="9"/>
      <c r="W29" s="9"/>
      <c r="X29" s="9"/>
      <c r="Y29" s="9"/>
      <c r="Z29" s="9"/>
      <c r="AA29" s="9"/>
      <c r="AB29" s="9"/>
      <c r="AC29" s="9"/>
      <c r="AD29" s="9"/>
    </row>
    <row r="30" spans="1:30" ht="13.5" customHeight="1">
      <c r="A30" s="9"/>
      <c r="B30" s="41" t="s">
        <v>216</v>
      </c>
      <c r="C30" s="17"/>
      <c r="D30" s="36">
        <v>0</v>
      </c>
      <c r="E30" s="37">
        <v>0</v>
      </c>
      <c r="F30" s="37">
        <v>0</v>
      </c>
      <c r="G30" s="37">
        <v>0</v>
      </c>
      <c r="H30" s="37">
        <v>0</v>
      </c>
      <c r="I30" s="37">
        <v>0</v>
      </c>
      <c r="J30" s="37">
        <v>0</v>
      </c>
      <c r="K30" s="36">
        <f t="shared" si="2"/>
        <v>0</v>
      </c>
      <c r="L30" s="9"/>
      <c r="M30" s="9"/>
      <c r="N30" s="9"/>
      <c r="O30" s="9"/>
      <c r="P30" s="9"/>
      <c r="Q30" s="9"/>
      <c r="R30" s="9"/>
      <c r="S30" s="9"/>
      <c r="T30" s="9"/>
      <c r="U30" s="9"/>
      <c r="V30" s="9"/>
      <c r="W30" s="9"/>
      <c r="X30" s="9"/>
      <c r="Y30" s="9"/>
      <c r="Z30" s="9"/>
      <c r="AA30" s="9"/>
      <c r="AB30" s="9"/>
      <c r="AC30" s="9"/>
      <c r="AD30" s="9"/>
    </row>
    <row r="31" spans="1:30" ht="13.5" customHeight="1">
      <c r="A31" s="9"/>
      <c r="B31" s="41" t="s">
        <v>217</v>
      </c>
      <c r="C31" s="17"/>
      <c r="D31" s="36">
        <v>0</v>
      </c>
      <c r="E31" s="37">
        <v>0</v>
      </c>
      <c r="F31" s="37">
        <v>0</v>
      </c>
      <c r="G31" s="37">
        <v>0</v>
      </c>
      <c r="H31" s="37">
        <v>0</v>
      </c>
      <c r="I31" s="37">
        <v>0</v>
      </c>
      <c r="J31" s="37">
        <v>0</v>
      </c>
      <c r="K31" s="36">
        <f t="shared" si="2"/>
        <v>0</v>
      </c>
      <c r="L31" s="9"/>
      <c r="M31" s="9"/>
      <c r="N31" s="9"/>
      <c r="O31" s="9"/>
      <c r="P31" s="9"/>
      <c r="Q31" s="9"/>
      <c r="R31" s="9"/>
      <c r="S31" s="9"/>
      <c r="T31" s="9"/>
      <c r="U31" s="9"/>
      <c r="V31" s="9"/>
      <c r="W31" s="9"/>
      <c r="X31" s="9"/>
      <c r="Y31" s="9"/>
      <c r="Z31" s="9"/>
      <c r="AA31" s="9"/>
      <c r="AB31" s="9"/>
      <c r="AC31" s="9"/>
      <c r="AD31" s="9"/>
    </row>
    <row r="32" spans="1:30" ht="13.5" customHeight="1">
      <c r="A32" s="9"/>
      <c r="B32" s="41" t="s">
        <v>218</v>
      </c>
      <c r="C32" s="17"/>
      <c r="D32" s="36">
        <v>0</v>
      </c>
      <c r="E32" s="37">
        <v>0</v>
      </c>
      <c r="F32" s="37">
        <v>0</v>
      </c>
      <c r="G32" s="37">
        <v>0</v>
      </c>
      <c r="H32" s="37">
        <v>0</v>
      </c>
      <c r="I32" s="37">
        <v>0</v>
      </c>
      <c r="J32" s="37">
        <v>0</v>
      </c>
      <c r="K32" s="36">
        <f t="shared" si="2"/>
        <v>0</v>
      </c>
      <c r="L32" s="9"/>
      <c r="M32" s="9"/>
      <c r="N32" s="9"/>
      <c r="O32" s="9"/>
      <c r="P32" s="9"/>
      <c r="Q32" s="9"/>
      <c r="R32" s="9"/>
      <c r="S32" s="9"/>
      <c r="T32" s="9"/>
      <c r="U32" s="9"/>
      <c r="V32" s="9"/>
      <c r="W32" s="9"/>
      <c r="X32" s="9"/>
      <c r="Y32" s="9"/>
      <c r="Z32" s="9"/>
      <c r="AA32" s="9"/>
      <c r="AB32" s="9"/>
      <c r="AC32" s="9"/>
      <c r="AD32" s="9"/>
    </row>
    <row r="33" spans="1:30" ht="13.5" customHeight="1">
      <c r="A33" s="9"/>
      <c r="B33" s="41" t="s">
        <v>219</v>
      </c>
      <c r="C33" s="17"/>
      <c r="D33" s="36">
        <v>0</v>
      </c>
      <c r="E33" s="37">
        <v>0</v>
      </c>
      <c r="F33" s="37">
        <v>0</v>
      </c>
      <c r="G33" s="37">
        <v>0</v>
      </c>
      <c r="H33" s="37">
        <v>0</v>
      </c>
      <c r="I33" s="37">
        <v>0</v>
      </c>
      <c r="J33" s="37">
        <v>0</v>
      </c>
      <c r="K33" s="36">
        <f t="shared" si="2"/>
        <v>0</v>
      </c>
      <c r="L33" s="9"/>
      <c r="M33" s="9"/>
      <c r="N33" s="9"/>
      <c r="O33" s="9"/>
      <c r="P33" s="9"/>
      <c r="Q33" s="9"/>
      <c r="R33" s="9"/>
      <c r="S33" s="9"/>
      <c r="T33" s="9"/>
      <c r="U33" s="9"/>
      <c r="V33" s="9"/>
      <c r="W33" s="9"/>
      <c r="X33" s="9"/>
      <c r="Y33" s="9"/>
      <c r="Z33" s="9"/>
      <c r="AA33" s="9"/>
      <c r="AB33" s="9"/>
      <c r="AC33" s="9"/>
      <c r="AD33" s="9"/>
    </row>
    <row r="34" spans="1:30" ht="13.5" customHeight="1">
      <c r="A34" s="9"/>
      <c r="B34" s="41" t="s">
        <v>220</v>
      </c>
      <c r="C34" s="17"/>
      <c r="D34" s="36">
        <v>0</v>
      </c>
      <c r="E34" s="37">
        <v>0</v>
      </c>
      <c r="F34" s="37">
        <v>0</v>
      </c>
      <c r="G34" s="37">
        <v>0</v>
      </c>
      <c r="H34" s="37">
        <v>0</v>
      </c>
      <c r="I34" s="37">
        <v>0</v>
      </c>
      <c r="J34" s="37">
        <v>0</v>
      </c>
      <c r="K34" s="36">
        <f t="shared" si="2"/>
        <v>0</v>
      </c>
      <c r="L34" s="9"/>
      <c r="M34" s="9"/>
      <c r="N34" s="9"/>
      <c r="O34" s="9"/>
      <c r="P34" s="9"/>
      <c r="Q34" s="9"/>
      <c r="R34" s="9"/>
      <c r="S34" s="9"/>
      <c r="T34" s="9"/>
      <c r="U34" s="9"/>
      <c r="V34" s="9"/>
      <c r="W34" s="9"/>
      <c r="X34" s="9"/>
      <c r="Y34" s="9"/>
      <c r="Z34" s="9"/>
      <c r="AA34" s="9"/>
      <c r="AB34" s="9"/>
      <c r="AC34" s="9"/>
      <c r="AD34" s="9"/>
    </row>
    <row r="35" spans="1:30" ht="13.5" customHeight="1">
      <c r="A35" s="9"/>
      <c r="B35" s="35" t="s">
        <v>221</v>
      </c>
      <c r="C35" s="17"/>
      <c r="D35" s="36" t="s">
        <v>222</v>
      </c>
      <c r="E35" s="37">
        <v>0</v>
      </c>
      <c r="F35" s="37">
        <v>0</v>
      </c>
      <c r="G35" s="37">
        <v>0</v>
      </c>
      <c r="H35" s="37">
        <v>0</v>
      </c>
      <c r="I35" s="37">
        <v>0</v>
      </c>
      <c r="J35" s="37">
        <v>0</v>
      </c>
      <c r="K35" s="36">
        <f t="shared" si="2"/>
        <v>0</v>
      </c>
      <c r="L35" s="9"/>
      <c r="M35" s="9"/>
      <c r="N35" s="9"/>
      <c r="O35" s="9"/>
      <c r="P35" s="9"/>
      <c r="Q35" s="9"/>
      <c r="R35" s="9"/>
      <c r="S35" s="9"/>
      <c r="T35" s="9"/>
      <c r="U35" s="9"/>
      <c r="V35" s="9"/>
      <c r="W35" s="9"/>
      <c r="X35" s="9"/>
      <c r="Y35" s="9"/>
      <c r="Z35" s="9"/>
      <c r="AA35" s="9"/>
      <c r="AB35" s="9"/>
      <c r="AC35" s="9"/>
      <c r="AD35" s="9"/>
    </row>
    <row r="36" spans="1:30" ht="13.5" customHeight="1">
      <c r="A36" s="9"/>
      <c r="B36" s="41" t="s">
        <v>223</v>
      </c>
      <c r="C36" s="17"/>
      <c r="D36" s="36">
        <v>0</v>
      </c>
      <c r="E36" s="37">
        <v>0</v>
      </c>
      <c r="F36" s="37">
        <v>0</v>
      </c>
      <c r="G36" s="37">
        <v>0</v>
      </c>
      <c r="H36" s="37">
        <v>0</v>
      </c>
      <c r="I36" s="37">
        <v>0</v>
      </c>
      <c r="J36" s="37">
        <v>0</v>
      </c>
      <c r="K36" s="36">
        <f t="shared" si="2"/>
        <v>0</v>
      </c>
      <c r="L36" s="9"/>
      <c r="M36" s="9"/>
      <c r="N36" s="9"/>
      <c r="O36" s="9"/>
      <c r="P36" s="9"/>
      <c r="Q36" s="9"/>
      <c r="R36" s="9"/>
      <c r="S36" s="9"/>
      <c r="T36" s="9"/>
      <c r="U36" s="9"/>
      <c r="V36" s="9"/>
      <c r="W36" s="9"/>
      <c r="X36" s="9"/>
      <c r="Y36" s="9"/>
      <c r="Z36" s="9"/>
      <c r="AA36" s="9"/>
      <c r="AB36" s="9"/>
      <c r="AC36" s="9"/>
      <c r="AD36" s="9"/>
    </row>
    <row r="37" spans="1:30" ht="13.5" customHeight="1">
      <c r="A37" s="9"/>
      <c r="B37" s="35" t="s">
        <v>224</v>
      </c>
      <c r="C37" s="17"/>
      <c r="D37" s="36" t="s">
        <v>222</v>
      </c>
      <c r="E37" s="37">
        <v>0</v>
      </c>
      <c r="F37" s="37">
        <f>E37</f>
        <v>0</v>
      </c>
      <c r="G37" s="37">
        <f>E37</f>
        <v>0</v>
      </c>
      <c r="H37" s="37">
        <f>E37</f>
        <v>0</v>
      </c>
      <c r="I37" s="37">
        <f>E37</f>
        <v>0</v>
      </c>
      <c r="J37" s="37">
        <f>E37</f>
        <v>0</v>
      </c>
      <c r="K37" s="36">
        <f t="shared" si="2"/>
        <v>0</v>
      </c>
      <c r="L37" s="9"/>
      <c r="M37" s="9"/>
      <c r="N37" s="9"/>
      <c r="O37" s="9"/>
      <c r="P37" s="9"/>
      <c r="Q37" s="9"/>
      <c r="R37" s="9"/>
      <c r="S37" s="9"/>
      <c r="T37" s="9"/>
      <c r="U37" s="9"/>
      <c r="V37" s="9"/>
      <c r="W37" s="9"/>
      <c r="X37" s="9"/>
      <c r="Y37" s="9"/>
      <c r="Z37" s="9"/>
      <c r="AA37" s="9"/>
      <c r="AB37" s="9"/>
      <c r="AC37" s="9"/>
      <c r="AD37" s="9"/>
    </row>
    <row r="38" spans="1:30" ht="13.5" customHeight="1">
      <c r="A38" s="9"/>
      <c r="B38" s="35" t="s">
        <v>206</v>
      </c>
      <c r="C38" s="17"/>
      <c r="D38" s="36">
        <v>0</v>
      </c>
      <c r="E38" s="37">
        <v>0</v>
      </c>
      <c r="F38" s="37">
        <v>0</v>
      </c>
      <c r="G38" s="37">
        <v>0</v>
      </c>
      <c r="H38" s="37">
        <v>0</v>
      </c>
      <c r="I38" s="37">
        <v>0</v>
      </c>
      <c r="J38" s="37">
        <v>0</v>
      </c>
      <c r="K38" s="36">
        <f t="shared" si="2"/>
        <v>0</v>
      </c>
      <c r="L38" s="9"/>
      <c r="M38" s="9"/>
      <c r="N38" s="9"/>
      <c r="O38" s="9"/>
      <c r="P38" s="9"/>
      <c r="Q38" s="9"/>
      <c r="R38" s="9"/>
      <c r="S38" s="9"/>
      <c r="T38" s="9"/>
      <c r="U38" s="9"/>
      <c r="V38" s="9"/>
      <c r="W38" s="9"/>
      <c r="X38" s="9"/>
      <c r="Y38" s="9"/>
      <c r="Z38" s="9"/>
      <c r="AA38" s="9"/>
      <c r="AB38" s="9"/>
      <c r="AC38" s="9"/>
      <c r="AD38" s="9"/>
    </row>
    <row r="39" spans="1:30" ht="13.5" customHeight="1">
      <c r="A39" s="9"/>
      <c r="B39" s="35" t="s">
        <v>206</v>
      </c>
      <c r="C39" s="17"/>
      <c r="D39" s="36">
        <v>0</v>
      </c>
      <c r="E39" s="37">
        <v>0</v>
      </c>
      <c r="F39" s="37">
        <v>0</v>
      </c>
      <c r="G39" s="37">
        <v>0</v>
      </c>
      <c r="H39" s="37">
        <v>0</v>
      </c>
      <c r="I39" s="37">
        <v>0</v>
      </c>
      <c r="J39" s="37">
        <v>0</v>
      </c>
      <c r="K39" s="36">
        <f t="shared" si="2"/>
        <v>0</v>
      </c>
      <c r="L39" s="9"/>
      <c r="M39" s="9"/>
      <c r="N39" s="9"/>
      <c r="O39" s="9"/>
      <c r="P39" s="9"/>
      <c r="Q39" s="9"/>
      <c r="R39" s="9"/>
      <c r="S39" s="9"/>
      <c r="T39" s="9"/>
      <c r="U39" s="9"/>
      <c r="V39" s="9"/>
      <c r="W39" s="9"/>
      <c r="X39" s="9"/>
      <c r="Y39" s="9"/>
      <c r="Z39" s="9"/>
      <c r="AA39" s="9"/>
      <c r="AB39" s="9"/>
      <c r="AC39" s="9"/>
      <c r="AD39" s="9"/>
    </row>
    <row r="40" spans="1:30" ht="13.5" customHeight="1">
      <c r="A40" s="9"/>
      <c r="B40" s="35" t="s">
        <v>206</v>
      </c>
      <c r="C40" s="17"/>
      <c r="D40" s="36">
        <v>0</v>
      </c>
      <c r="E40" s="37">
        <v>0</v>
      </c>
      <c r="F40" s="37">
        <v>0</v>
      </c>
      <c r="G40" s="37">
        <v>0</v>
      </c>
      <c r="H40" s="37">
        <v>0</v>
      </c>
      <c r="I40" s="37">
        <v>0</v>
      </c>
      <c r="J40" s="37">
        <v>0</v>
      </c>
      <c r="K40" s="36">
        <f t="shared" si="2"/>
        <v>0</v>
      </c>
      <c r="L40" s="9"/>
      <c r="M40" s="9"/>
      <c r="N40" s="9"/>
      <c r="O40" s="9"/>
      <c r="P40" s="9"/>
      <c r="Q40" s="9"/>
      <c r="R40" s="9"/>
      <c r="S40" s="9"/>
      <c r="T40" s="9"/>
      <c r="U40" s="9"/>
      <c r="V40" s="9"/>
      <c r="W40" s="9"/>
      <c r="X40" s="9"/>
      <c r="Y40" s="9"/>
      <c r="Z40" s="9"/>
      <c r="AA40" s="9"/>
      <c r="AB40" s="9"/>
      <c r="AC40" s="9"/>
      <c r="AD40" s="9"/>
    </row>
    <row r="41" spans="1:30" ht="13.5" customHeight="1">
      <c r="A41" s="9"/>
      <c r="B41" s="35" t="s">
        <v>206</v>
      </c>
      <c r="C41" s="17"/>
      <c r="D41" s="36">
        <v>0</v>
      </c>
      <c r="E41" s="37">
        <v>0</v>
      </c>
      <c r="F41" s="37">
        <v>0</v>
      </c>
      <c r="G41" s="37">
        <v>0</v>
      </c>
      <c r="H41" s="37">
        <v>0</v>
      </c>
      <c r="I41" s="37">
        <v>0</v>
      </c>
      <c r="J41" s="37">
        <v>0</v>
      </c>
      <c r="K41" s="36">
        <f t="shared" si="2"/>
        <v>0</v>
      </c>
      <c r="L41" s="9"/>
      <c r="M41" s="9"/>
      <c r="N41" s="9"/>
      <c r="O41" s="9"/>
      <c r="P41" s="9"/>
      <c r="Q41" s="9"/>
      <c r="R41" s="9"/>
      <c r="S41" s="9"/>
      <c r="T41" s="9"/>
      <c r="U41" s="9"/>
      <c r="V41" s="9"/>
      <c r="W41" s="9"/>
      <c r="X41" s="9"/>
      <c r="Y41" s="9"/>
      <c r="Z41" s="9"/>
      <c r="AA41" s="9"/>
      <c r="AB41" s="9"/>
      <c r="AC41" s="9"/>
      <c r="AD41" s="9"/>
    </row>
    <row r="42" spans="1:30" ht="13.5" customHeight="1">
      <c r="A42" s="9"/>
      <c r="B42" s="35" t="s">
        <v>206</v>
      </c>
      <c r="C42" s="17"/>
      <c r="D42" s="36">
        <v>0</v>
      </c>
      <c r="E42" s="37">
        <v>0</v>
      </c>
      <c r="F42" s="37">
        <v>0</v>
      </c>
      <c r="G42" s="37">
        <v>0</v>
      </c>
      <c r="H42" s="37">
        <v>0</v>
      </c>
      <c r="I42" s="37">
        <v>0</v>
      </c>
      <c r="J42" s="37">
        <v>0</v>
      </c>
      <c r="K42" s="36">
        <f t="shared" si="2"/>
        <v>0</v>
      </c>
      <c r="L42" s="9"/>
      <c r="M42" s="9"/>
      <c r="N42" s="9"/>
      <c r="O42" s="9"/>
      <c r="P42" s="9"/>
      <c r="Q42" s="9"/>
      <c r="R42" s="9"/>
      <c r="S42" s="9"/>
      <c r="T42" s="9"/>
      <c r="U42" s="9"/>
      <c r="V42" s="9"/>
      <c r="W42" s="9"/>
      <c r="X42" s="9"/>
      <c r="Y42" s="9"/>
      <c r="Z42" s="9"/>
      <c r="AA42" s="9"/>
      <c r="AB42" s="9"/>
      <c r="AC42" s="9"/>
      <c r="AD42" s="9"/>
    </row>
    <row r="43" spans="1:30" ht="18.75" customHeight="1">
      <c r="A43" s="42"/>
      <c r="B43" s="415" t="s">
        <v>225</v>
      </c>
      <c r="C43" s="416"/>
      <c r="D43" s="39">
        <f t="shared" ref="D43:J43" si="3">SUM(D23:D42)</f>
        <v>0</v>
      </c>
      <c r="E43" s="39">
        <f t="shared" si="3"/>
        <v>0</v>
      </c>
      <c r="F43" s="39">
        <f t="shared" si="3"/>
        <v>0</v>
      </c>
      <c r="G43" s="39">
        <f t="shared" si="3"/>
        <v>0</v>
      </c>
      <c r="H43" s="39">
        <f t="shared" si="3"/>
        <v>0</v>
      </c>
      <c r="I43" s="39">
        <f t="shared" si="3"/>
        <v>0</v>
      </c>
      <c r="J43" s="39">
        <f t="shared" si="3"/>
        <v>0</v>
      </c>
      <c r="K43" s="39">
        <f t="shared" si="2"/>
        <v>0</v>
      </c>
      <c r="L43" s="42"/>
      <c r="M43" s="42"/>
      <c r="N43" s="42"/>
      <c r="O43" s="42"/>
      <c r="P43" s="42"/>
      <c r="Q43" s="42"/>
      <c r="R43" s="42"/>
      <c r="S43" s="42"/>
      <c r="T43" s="42"/>
      <c r="U43" s="42"/>
      <c r="V43" s="42"/>
      <c r="W43" s="42"/>
      <c r="X43" s="42"/>
      <c r="Y43" s="42"/>
      <c r="Z43" s="42"/>
      <c r="AA43" s="42"/>
      <c r="AB43" s="42"/>
      <c r="AC43" s="42"/>
      <c r="AD43" s="42"/>
    </row>
    <row r="44" spans="1:30" ht="20.25" customHeight="1">
      <c r="A44" s="9"/>
      <c r="B44" s="9"/>
      <c r="C44" s="9"/>
      <c r="D44" s="43"/>
      <c r="E44" s="43"/>
      <c r="F44" s="43"/>
      <c r="G44" s="43"/>
      <c r="H44" s="43"/>
      <c r="I44" s="43"/>
      <c r="J44" s="43"/>
      <c r="K44" s="43"/>
      <c r="L44" s="9"/>
      <c r="M44" s="9"/>
      <c r="N44" s="9"/>
      <c r="O44" s="9"/>
      <c r="P44" s="9"/>
      <c r="Q44" s="9"/>
      <c r="R44" s="9"/>
      <c r="S44" s="9"/>
      <c r="T44" s="9"/>
      <c r="U44" s="9"/>
      <c r="V44" s="9"/>
      <c r="W44" s="9"/>
      <c r="X44" s="9"/>
      <c r="Y44" s="9"/>
      <c r="Z44" s="9"/>
      <c r="AA44" s="9"/>
      <c r="AB44" s="9"/>
      <c r="AC44" s="9"/>
      <c r="AD44" s="9"/>
    </row>
    <row r="45" spans="1:30" ht="31.5" customHeight="1">
      <c r="A45" s="44"/>
      <c r="B45" s="44"/>
      <c r="C45" s="45" t="s">
        <v>226</v>
      </c>
      <c r="D45" s="39">
        <f t="shared" ref="D45:K45" si="4">D19-D43</f>
        <v>0</v>
      </c>
      <c r="E45" s="39">
        <f t="shared" si="4"/>
        <v>0</v>
      </c>
      <c r="F45" s="39">
        <f t="shared" si="4"/>
        <v>0</v>
      </c>
      <c r="G45" s="39">
        <f t="shared" si="4"/>
        <v>0</v>
      </c>
      <c r="H45" s="39">
        <f t="shared" si="4"/>
        <v>0</v>
      </c>
      <c r="I45" s="39">
        <f t="shared" si="4"/>
        <v>0</v>
      </c>
      <c r="J45" s="39">
        <f t="shared" si="4"/>
        <v>0</v>
      </c>
      <c r="K45" s="39">
        <f t="shared" si="4"/>
        <v>0</v>
      </c>
      <c r="L45" s="44"/>
      <c r="M45" s="44"/>
      <c r="N45" s="44"/>
      <c r="O45" s="44"/>
      <c r="P45" s="44"/>
      <c r="Q45" s="44"/>
      <c r="R45" s="44"/>
      <c r="S45" s="44"/>
      <c r="T45" s="44"/>
      <c r="U45" s="44"/>
      <c r="V45" s="44"/>
      <c r="W45" s="44"/>
      <c r="X45" s="44"/>
      <c r="Y45" s="44"/>
      <c r="Z45" s="44"/>
      <c r="AA45" s="44"/>
      <c r="AB45" s="44"/>
      <c r="AC45" s="44"/>
      <c r="AD45" s="44"/>
    </row>
    <row r="46" spans="1:30" ht="21" customHeight="1">
      <c r="A46" s="9"/>
      <c r="B46" s="9"/>
      <c r="C46" s="46"/>
      <c r="D46" s="47"/>
      <c r="E46" s="47"/>
      <c r="F46" s="47"/>
      <c r="G46" s="47"/>
      <c r="H46" s="47"/>
      <c r="I46" s="47"/>
      <c r="J46" s="47"/>
      <c r="K46" s="47"/>
      <c r="L46" s="9"/>
      <c r="M46" s="9"/>
      <c r="N46" s="9"/>
      <c r="O46" s="9"/>
      <c r="P46" s="9"/>
      <c r="Q46" s="9"/>
      <c r="R46" s="9"/>
      <c r="S46" s="9"/>
      <c r="T46" s="9"/>
      <c r="U46" s="9"/>
      <c r="V46" s="9"/>
      <c r="W46" s="9"/>
      <c r="X46" s="9"/>
      <c r="Y46" s="9"/>
      <c r="Z46" s="9"/>
      <c r="AA46" s="9"/>
      <c r="AB46" s="9"/>
      <c r="AC46" s="9"/>
      <c r="AD46" s="9"/>
    </row>
    <row r="47" spans="1:30" ht="13.5" customHeight="1">
      <c r="A47" s="9"/>
      <c r="B47" s="9"/>
      <c r="C47" s="48" t="s">
        <v>227</v>
      </c>
      <c r="D47" s="39">
        <v>0</v>
      </c>
      <c r="E47" s="39">
        <f t="shared" ref="E47:K47" si="5">D49</f>
        <v>0</v>
      </c>
      <c r="F47" s="39">
        <f t="shared" si="5"/>
        <v>0</v>
      </c>
      <c r="G47" s="39">
        <f t="shared" si="5"/>
        <v>0</v>
      </c>
      <c r="H47" s="39">
        <f t="shared" si="5"/>
        <v>0</v>
      </c>
      <c r="I47" s="39">
        <f t="shared" si="5"/>
        <v>0</v>
      </c>
      <c r="J47" s="39">
        <f t="shared" si="5"/>
        <v>0</v>
      </c>
      <c r="K47" s="39">
        <f t="shared" si="5"/>
        <v>0</v>
      </c>
      <c r="L47" s="9"/>
      <c r="M47" s="9"/>
      <c r="N47" s="9"/>
      <c r="O47" s="9"/>
      <c r="P47" s="9"/>
      <c r="Q47" s="9"/>
      <c r="R47" s="9"/>
      <c r="S47" s="9"/>
      <c r="T47" s="9"/>
      <c r="U47" s="9"/>
      <c r="V47" s="9"/>
      <c r="W47" s="9"/>
      <c r="X47" s="9"/>
      <c r="Y47" s="9"/>
      <c r="Z47" s="9"/>
      <c r="AA47" s="9"/>
      <c r="AB47" s="9"/>
      <c r="AC47" s="9"/>
      <c r="AD47" s="9"/>
    </row>
    <row r="48" spans="1:30" ht="13.5" customHeight="1">
      <c r="A48" s="9"/>
      <c r="B48" s="49"/>
      <c r="C48" s="50"/>
      <c r="D48" s="47"/>
      <c r="E48" s="47"/>
      <c r="F48" s="47"/>
      <c r="G48" s="47"/>
      <c r="H48" s="47"/>
      <c r="I48" s="47"/>
      <c r="J48" s="47"/>
      <c r="K48" s="47"/>
      <c r="L48" s="9"/>
      <c r="M48" s="9"/>
      <c r="N48" s="9"/>
      <c r="O48" s="9"/>
      <c r="P48" s="9"/>
      <c r="Q48" s="9"/>
      <c r="R48" s="9"/>
      <c r="S48" s="9"/>
      <c r="T48" s="9"/>
      <c r="U48" s="9"/>
      <c r="V48" s="9"/>
      <c r="W48" s="9"/>
      <c r="X48" s="9"/>
      <c r="Y48" s="9"/>
      <c r="Z48" s="9"/>
      <c r="AA48" s="9"/>
      <c r="AB48" s="9"/>
      <c r="AC48" s="9"/>
      <c r="AD48" s="9"/>
    </row>
    <row r="49" spans="1:30" ht="30.75" customHeight="1">
      <c r="A49" s="9"/>
      <c r="B49" s="9"/>
      <c r="C49" s="48" t="s">
        <v>228</v>
      </c>
      <c r="D49" s="39">
        <f t="shared" ref="D49:J49" si="6">D45+D47</f>
        <v>0</v>
      </c>
      <c r="E49" s="39">
        <f t="shared" si="6"/>
        <v>0</v>
      </c>
      <c r="F49" s="39">
        <f t="shared" si="6"/>
        <v>0</v>
      </c>
      <c r="G49" s="39">
        <f t="shared" si="6"/>
        <v>0</v>
      </c>
      <c r="H49" s="39">
        <f t="shared" si="6"/>
        <v>0</v>
      </c>
      <c r="I49" s="39">
        <f t="shared" si="6"/>
        <v>0</v>
      </c>
      <c r="J49" s="39">
        <f t="shared" si="6"/>
        <v>0</v>
      </c>
      <c r="K49" s="39">
        <f>K47</f>
        <v>0</v>
      </c>
      <c r="L49" s="9"/>
      <c r="M49" s="9"/>
      <c r="N49" s="9"/>
      <c r="O49" s="9"/>
      <c r="P49" s="9"/>
      <c r="Q49" s="9"/>
      <c r="R49" s="9"/>
      <c r="S49" s="9"/>
      <c r="T49" s="9"/>
      <c r="U49" s="9"/>
      <c r="V49" s="9"/>
      <c r="W49" s="9"/>
      <c r="X49" s="9"/>
      <c r="Y49" s="9"/>
      <c r="Z49" s="9"/>
      <c r="AA49" s="9"/>
      <c r="AB49" s="9"/>
      <c r="AC49" s="9"/>
      <c r="AD49" s="9"/>
    </row>
    <row r="50" spans="1:30" ht="13.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3.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3.5" customHeight="1">
      <c r="A52" s="9"/>
      <c r="B52" s="417" t="s">
        <v>229</v>
      </c>
      <c r="C52" s="418"/>
      <c r="D52" s="418"/>
      <c r="E52" s="418"/>
      <c r="F52" s="418"/>
      <c r="G52" s="418"/>
      <c r="H52" s="418"/>
      <c r="I52" s="418"/>
      <c r="J52" s="418"/>
      <c r="K52" s="416"/>
      <c r="L52" s="9"/>
      <c r="M52" s="9"/>
      <c r="N52" s="9"/>
      <c r="O52" s="9"/>
      <c r="P52" s="9"/>
      <c r="Q52" s="9"/>
      <c r="R52" s="9"/>
      <c r="S52" s="9"/>
      <c r="T52" s="9"/>
      <c r="U52" s="9"/>
      <c r="V52" s="9"/>
      <c r="W52" s="9"/>
      <c r="X52" s="9"/>
      <c r="Y52" s="9"/>
      <c r="Z52" s="9"/>
      <c r="AA52" s="9"/>
      <c r="AB52" s="9"/>
      <c r="AC52" s="9"/>
      <c r="AD52" s="9"/>
    </row>
    <row r="53" spans="1:30" ht="18" customHeight="1">
      <c r="A53" s="9"/>
      <c r="B53" s="419" t="s">
        <v>230</v>
      </c>
      <c r="C53" s="418"/>
      <c r="D53" s="418"/>
      <c r="E53" s="418"/>
      <c r="F53" s="418"/>
      <c r="G53" s="418"/>
      <c r="H53" s="418"/>
      <c r="I53" s="418"/>
      <c r="J53" s="418"/>
      <c r="K53" s="416"/>
      <c r="L53" s="9"/>
      <c r="M53" s="9"/>
      <c r="N53" s="9"/>
      <c r="O53" s="9"/>
      <c r="P53" s="9"/>
      <c r="Q53" s="9"/>
      <c r="R53" s="9"/>
      <c r="S53" s="9"/>
      <c r="T53" s="9"/>
      <c r="U53" s="9"/>
      <c r="V53" s="9"/>
      <c r="W53" s="9"/>
      <c r="X53" s="9"/>
      <c r="Y53" s="9"/>
      <c r="Z53" s="9"/>
      <c r="AA53" s="9"/>
      <c r="AB53" s="9"/>
      <c r="AC53" s="9"/>
      <c r="AD53" s="9"/>
    </row>
    <row r="54" spans="1:30" ht="14.25" customHeight="1">
      <c r="A54" s="9"/>
      <c r="B54" s="420"/>
      <c r="C54" s="421"/>
      <c r="D54" s="421"/>
      <c r="E54" s="421"/>
      <c r="F54" s="421"/>
      <c r="G54" s="421"/>
      <c r="H54" s="421"/>
      <c r="I54" s="421"/>
      <c r="J54" s="421"/>
      <c r="K54" s="422"/>
      <c r="L54" s="9"/>
      <c r="M54" s="9"/>
      <c r="N54" s="9"/>
      <c r="O54" s="9"/>
      <c r="P54" s="9"/>
      <c r="Q54" s="9"/>
      <c r="R54" s="9"/>
      <c r="S54" s="9"/>
      <c r="T54" s="9"/>
      <c r="U54" s="9"/>
      <c r="V54" s="9"/>
      <c r="W54" s="9"/>
      <c r="X54" s="9"/>
      <c r="Y54" s="9"/>
      <c r="Z54" s="9"/>
      <c r="AA54" s="9"/>
      <c r="AB54" s="9"/>
      <c r="AC54" s="9"/>
      <c r="AD54" s="9"/>
    </row>
    <row r="55" spans="1:30" ht="153" customHeight="1">
      <c r="A55" s="9"/>
      <c r="B55" s="423"/>
      <c r="C55" s="424"/>
      <c r="D55" s="424"/>
      <c r="E55" s="424"/>
      <c r="F55" s="424"/>
      <c r="G55" s="424"/>
      <c r="H55" s="424"/>
      <c r="I55" s="424"/>
      <c r="J55" s="424"/>
      <c r="K55" s="425"/>
      <c r="L55" s="9"/>
      <c r="M55" s="9"/>
      <c r="N55" s="9"/>
      <c r="O55" s="9"/>
      <c r="P55" s="9"/>
      <c r="Q55" s="9"/>
      <c r="R55" s="9"/>
      <c r="S55" s="9"/>
      <c r="T55" s="9"/>
      <c r="U55" s="9"/>
      <c r="V55" s="9"/>
      <c r="W55" s="9"/>
      <c r="X55" s="9"/>
      <c r="Y55" s="9"/>
      <c r="Z55" s="9"/>
      <c r="AA55" s="9"/>
      <c r="AB55" s="9"/>
      <c r="AC55" s="9"/>
      <c r="AD55" s="9"/>
    </row>
    <row r="56" spans="1:30" ht="13.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3.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3.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3.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3.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3.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3.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3.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3.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3.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3.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3.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3.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3.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3.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3.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3.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3.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3.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3.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3.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3.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3.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3.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3.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3.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3.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3.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3.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3.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3.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3.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3.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3.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3.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3.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3.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3.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3.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3.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3.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3.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3.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3.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3.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sheetData>
  <mergeCells count="9">
    <mergeCell ref="B43:C43"/>
    <mergeCell ref="B52:K52"/>
    <mergeCell ref="B53:K53"/>
    <mergeCell ref="B54:K55"/>
    <mergeCell ref="J6:K6"/>
    <mergeCell ref="J7:K7"/>
    <mergeCell ref="E11:J11"/>
    <mergeCell ref="B19:C19"/>
    <mergeCell ref="E21:J21"/>
  </mergeCells>
  <conditionalFormatting sqref="E13:J13">
    <cfRule type="cellIs" dxfId="1" priority="1" stopIfTrue="1" operator="lessThan">
      <formula>0</formula>
    </cfRule>
  </conditionalFormatting>
  <conditionalFormatting sqref="E23:J42">
    <cfRule type="cellIs" dxfId="0" priority="2" stopIfTrue="1" operator="lessThan">
      <formula>0</formula>
    </cfRule>
  </conditionalFormatting>
  <printOptions horizontalCentered="1"/>
  <pageMargins left="0.70866141732283505" right="0.70866141732283505" top="0.74803149606299202" bottom="0.74803149606299202" header="0" footer="0"/>
  <pageSetup paperSize="9" scale="45"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100"/>
  <sheetViews>
    <sheetView showGridLines="0" workbookViewId="0"/>
  </sheetViews>
  <sheetFormatPr defaultColWidth="14.3984375" defaultRowHeight="15" customHeight="1"/>
  <cols>
    <col min="1" max="1" width="4.69921875" customWidth="1"/>
    <col min="2" max="2" width="4" customWidth="1"/>
    <col min="3" max="3" width="4.09765625" customWidth="1"/>
    <col min="4" max="12" width="8.69921875" customWidth="1"/>
    <col min="13" max="13" width="33" customWidth="1"/>
    <col min="14" max="14" width="39" customWidth="1"/>
    <col min="15" max="15" width="5" customWidth="1"/>
    <col min="16" max="17" width="8.69921875" customWidth="1"/>
  </cols>
  <sheetData>
    <row r="1" spans="1:17" ht="13.5" customHeight="1">
      <c r="A1" s="1"/>
      <c r="B1" s="2"/>
      <c r="C1" s="3"/>
      <c r="D1" s="3"/>
      <c r="E1" s="3"/>
      <c r="F1" s="3"/>
      <c r="G1" s="3"/>
      <c r="H1" s="3"/>
      <c r="I1" s="3"/>
      <c r="J1" s="3"/>
      <c r="K1" s="3"/>
      <c r="L1" s="3"/>
      <c r="M1" s="3"/>
      <c r="N1" s="3"/>
      <c r="O1" s="1"/>
      <c r="P1" s="1"/>
      <c r="Q1" s="1"/>
    </row>
    <row r="2" spans="1:17" ht="13.5" customHeight="1">
      <c r="A2" s="1"/>
      <c r="B2" s="4"/>
      <c r="C2" s="1"/>
      <c r="D2" s="1"/>
      <c r="E2" s="1"/>
      <c r="F2" s="1"/>
      <c r="G2" s="1"/>
      <c r="H2" s="1"/>
      <c r="I2" s="1"/>
      <c r="J2" s="1"/>
      <c r="K2" s="1"/>
      <c r="L2" s="1"/>
      <c r="M2" s="1"/>
      <c r="N2" s="1"/>
      <c r="O2" s="1"/>
      <c r="P2" s="1"/>
      <c r="Q2" s="1"/>
    </row>
    <row r="3" spans="1:17" ht="13.5" customHeight="1">
      <c r="A3" s="1"/>
      <c r="B3" s="4"/>
      <c r="C3" s="1"/>
      <c r="D3" s="5" t="s">
        <v>231</v>
      </c>
      <c r="E3" s="428" t="e">
        <f>IF(ISBLANK('[1]Пам''ятка'!#REF!),"",'[1]Пам''ятка'!#REF!)</f>
        <v>#REF!</v>
      </c>
      <c r="F3" s="200"/>
      <c r="G3" s="200"/>
      <c r="H3" s="200"/>
      <c r="I3" s="200"/>
      <c r="J3" s="200"/>
      <c r="K3" s="200"/>
      <c r="L3" s="200"/>
      <c r="M3" s="1"/>
      <c r="N3" s="1"/>
      <c r="O3" s="1"/>
      <c r="P3" s="1"/>
      <c r="Q3" s="1"/>
    </row>
    <row r="4" spans="1:17" ht="13.5" customHeight="1">
      <c r="A4" s="1"/>
      <c r="B4" s="4"/>
      <c r="C4" s="1"/>
      <c r="D4" s="5" t="s">
        <v>232</v>
      </c>
      <c r="E4" s="428" t="str">
        <f>IF(ISBLANK(Памятка!$E$2),"",Памятка!$E$2)</f>
        <v/>
      </c>
      <c r="F4" s="200"/>
      <c r="G4" s="200"/>
      <c r="H4" s="200"/>
      <c r="I4" s="200"/>
      <c r="J4" s="200"/>
      <c r="K4" s="200"/>
      <c r="L4" s="200"/>
      <c r="M4" s="1"/>
      <c r="N4" s="1"/>
      <c r="O4" s="1"/>
      <c r="P4" s="1"/>
      <c r="Q4" s="1"/>
    </row>
    <row r="5" spans="1:17" ht="13.5" customHeight="1">
      <c r="A5" s="1"/>
      <c r="B5" s="4"/>
      <c r="C5" s="1"/>
      <c r="D5" s="5" t="s">
        <v>233</v>
      </c>
      <c r="E5" s="428" t="e">
        <f>IF(ISBLANK('[1]Пам''ятка'!#REF!),"",'[1]Пам''ятка'!#REF!)</f>
        <v>#REF!</v>
      </c>
      <c r="F5" s="200"/>
      <c r="G5" s="200"/>
      <c r="H5" s="200"/>
      <c r="I5" s="200"/>
      <c r="J5" s="200"/>
      <c r="K5" s="200"/>
      <c r="L5" s="200"/>
      <c r="M5" s="1"/>
      <c r="N5" s="1"/>
      <c r="O5" s="1"/>
      <c r="P5" s="1"/>
      <c r="Q5" s="1"/>
    </row>
    <row r="6" spans="1:17" ht="19.5" customHeight="1">
      <c r="A6" s="1"/>
      <c r="B6" s="4"/>
      <c r="C6" s="1"/>
      <c r="D6" s="1"/>
      <c r="E6" s="1"/>
      <c r="F6" s="1"/>
      <c r="G6" s="1"/>
      <c r="H6" s="1"/>
      <c r="I6" s="1"/>
      <c r="J6" s="1"/>
      <c r="K6" s="1"/>
      <c r="L6" s="1"/>
      <c r="M6" s="1"/>
      <c r="N6" s="1"/>
      <c r="O6" s="1"/>
      <c r="P6" s="1"/>
      <c r="Q6" s="1"/>
    </row>
    <row r="7" spans="1:17" ht="13.5" customHeight="1">
      <c r="A7" s="1"/>
      <c r="B7" s="206" t="s">
        <v>234</v>
      </c>
      <c r="C7" s="207"/>
      <c r="D7" s="207"/>
      <c r="E7" s="207"/>
      <c r="F7" s="207"/>
      <c r="G7" s="207"/>
      <c r="H7" s="207"/>
      <c r="I7" s="207"/>
      <c r="J7" s="207"/>
      <c r="K7" s="207"/>
      <c r="L7" s="207"/>
      <c r="M7" s="207"/>
      <c r="N7" s="207"/>
      <c r="O7" s="1"/>
      <c r="P7" s="1"/>
      <c r="Q7" s="1"/>
    </row>
    <row r="8" spans="1:17" ht="13.5" customHeight="1">
      <c r="A8" s="1"/>
      <c r="B8" s="4"/>
      <c r="C8" s="1"/>
      <c r="D8" s="1"/>
      <c r="E8" s="1"/>
      <c r="F8" s="1"/>
      <c r="G8" s="1"/>
      <c r="H8" s="1"/>
      <c r="I8" s="1"/>
      <c r="J8" s="1"/>
      <c r="K8" s="1"/>
      <c r="L8" s="1"/>
      <c r="M8" s="1"/>
      <c r="N8" s="1"/>
      <c r="O8" s="1"/>
      <c r="P8" s="1"/>
      <c r="Q8" s="1"/>
    </row>
    <row r="9" spans="1:17" ht="48.75" customHeight="1">
      <c r="A9" s="1"/>
      <c r="B9" s="7" t="s">
        <v>15</v>
      </c>
      <c r="C9" s="209" t="s">
        <v>235</v>
      </c>
      <c r="D9" s="200"/>
      <c r="E9" s="200"/>
      <c r="F9" s="200"/>
      <c r="G9" s="200"/>
      <c r="H9" s="200"/>
      <c r="I9" s="200"/>
      <c r="J9" s="200"/>
      <c r="K9" s="200"/>
      <c r="L9" s="200"/>
      <c r="M9" s="200"/>
      <c r="N9" s="200"/>
      <c r="O9" s="1"/>
      <c r="P9" s="1"/>
      <c r="Q9" s="1"/>
    </row>
    <row r="10" spans="1:17" ht="13.5" customHeight="1">
      <c r="A10" s="1"/>
      <c r="B10" s="7" t="s">
        <v>15</v>
      </c>
      <c r="C10" s="209" t="s">
        <v>236</v>
      </c>
      <c r="D10" s="200"/>
      <c r="E10" s="200"/>
      <c r="F10" s="200"/>
      <c r="G10" s="200"/>
      <c r="H10" s="200"/>
      <c r="I10" s="200"/>
      <c r="J10" s="200"/>
      <c r="K10" s="200"/>
      <c r="L10" s="200"/>
      <c r="M10" s="200"/>
      <c r="N10" s="200"/>
      <c r="O10" s="1"/>
      <c r="P10" s="1"/>
      <c r="Q10" s="1"/>
    </row>
    <row r="11" spans="1:17" ht="13.5" customHeight="1">
      <c r="A11" s="1"/>
      <c r="B11" s="4"/>
      <c r="C11" s="1"/>
      <c r="D11" s="1"/>
      <c r="E11" s="1"/>
      <c r="F11" s="1"/>
      <c r="G11" s="1"/>
      <c r="H11" s="1"/>
      <c r="I11" s="1"/>
      <c r="J11" s="1"/>
      <c r="K11" s="1"/>
      <c r="L11" s="1"/>
      <c r="M11" s="1"/>
      <c r="N11" s="1"/>
      <c r="O11" s="1"/>
      <c r="P11" s="1"/>
      <c r="Q11" s="1"/>
    </row>
    <row r="12" spans="1:17" ht="13.5" customHeight="1">
      <c r="A12" s="1"/>
      <c r="B12" s="4"/>
      <c r="C12" s="1"/>
      <c r="D12" s="1"/>
      <c r="E12" s="1"/>
      <c r="F12" s="1"/>
      <c r="G12" s="1"/>
      <c r="H12" s="1"/>
      <c r="I12" s="1"/>
      <c r="J12" s="1"/>
      <c r="K12" s="1"/>
      <c r="L12" s="1"/>
      <c r="M12" s="1"/>
      <c r="N12" s="1"/>
      <c r="O12" s="1"/>
      <c r="P12" s="1"/>
      <c r="Q12" s="1"/>
    </row>
    <row r="13" spans="1:17" ht="13.5" customHeight="1">
      <c r="A13" s="1"/>
      <c r="B13" s="4"/>
      <c r="C13" s="1"/>
      <c r="D13" s="1"/>
      <c r="E13" s="1"/>
      <c r="F13" s="1"/>
      <c r="G13" s="1"/>
      <c r="H13" s="1"/>
      <c r="I13" s="1"/>
      <c r="J13" s="1"/>
      <c r="K13" s="1"/>
      <c r="L13" s="1"/>
      <c r="M13" s="1"/>
      <c r="N13" s="1"/>
      <c r="O13" s="1"/>
      <c r="P13" s="1"/>
      <c r="Q13" s="1"/>
    </row>
    <row r="14" spans="1:17" ht="13.5" customHeight="1">
      <c r="A14" s="1"/>
      <c r="B14" s="4"/>
      <c r="C14" s="1"/>
      <c r="D14" s="1"/>
      <c r="E14" s="1"/>
      <c r="F14" s="1"/>
      <c r="G14" s="1"/>
      <c r="H14" s="1"/>
      <c r="I14" s="1"/>
      <c r="J14" s="1"/>
      <c r="K14" s="1"/>
      <c r="L14" s="1"/>
      <c r="M14" s="1"/>
      <c r="N14" s="1"/>
      <c r="O14" s="1"/>
      <c r="P14" s="1"/>
      <c r="Q14" s="1"/>
    </row>
    <row r="15" spans="1:17" ht="13.5" customHeight="1">
      <c r="A15" s="1"/>
      <c r="B15" s="4"/>
      <c r="C15" s="1"/>
      <c r="D15" s="1"/>
      <c r="E15" s="1"/>
      <c r="F15" s="1"/>
      <c r="G15" s="1"/>
      <c r="H15" s="1"/>
      <c r="I15" s="1"/>
      <c r="J15" s="1"/>
      <c r="K15" s="1"/>
      <c r="L15" s="1"/>
      <c r="M15" s="1"/>
      <c r="N15" s="1"/>
      <c r="O15" s="1"/>
      <c r="P15" s="1"/>
      <c r="Q15" s="1"/>
    </row>
    <row r="16" spans="1:17" ht="13.5" customHeight="1">
      <c r="A16" s="1"/>
      <c r="B16" s="4"/>
      <c r="C16" s="1"/>
      <c r="D16" s="1"/>
      <c r="E16" s="1"/>
      <c r="F16" s="1"/>
      <c r="G16" s="1"/>
      <c r="H16" s="1"/>
      <c r="I16" s="1"/>
      <c r="J16" s="1"/>
      <c r="K16" s="1"/>
      <c r="L16" s="1"/>
      <c r="M16" s="1"/>
      <c r="N16" s="1"/>
      <c r="O16" s="1"/>
      <c r="P16" s="1"/>
      <c r="Q16" s="1"/>
    </row>
    <row r="17" spans="1:17" ht="13.5" customHeight="1">
      <c r="A17" s="1"/>
      <c r="B17" s="4"/>
      <c r="C17" s="1"/>
      <c r="D17" s="1"/>
      <c r="E17" s="1"/>
      <c r="F17" s="1"/>
      <c r="G17" s="1"/>
      <c r="H17" s="1"/>
      <c r="I17" s="1"/>
      <c r="J17" s="1"/>
      <c r="K17" s="1"/>
      <c r="L17" s="1"/>
      <c r="M17" s="1"/>
      <c r="N17" s="1"/>
      <c r="O17" s="1"/>
      <c r="P17" s="1"/>
      <c r="Q17" s="1"/>
    </row>
    <row r="18" spans="1:17" ht="13.5" customHeight="1">
      <c r="A18" s="1"/>
      <c r="B18" s="4"/>
      <c r="C18" s="1"/>
      <c r="D18" s="1"/>
      <c r="E18" s="1"/>
      <c r="F18" s="1"/>
      <c r="G18" s="1"/>
      <c r="H18" s="1"/>
      <c r="I18" s="1"/>
      <c r="J18" s="1"/>
      <c r="K18" s="1"/>
      <c r="L18" s="1"/>
      <c r="M18" s="1"/>
      <c r="N18" s="1"/>
      <c r="O18" s="1"/>
      <c r="P18" s="1"/>
      <c r="Q18" s="1"/>
    </row>
    <row r="19" spans="1:17" ht="13.5" customHeight="1">
      <c r="A19" s="1"/>
      <c r="B19" s="4"/>
      <c r="C19" s="1"/>
      <c r="D19" s="1"/>
      <c r="E19" s="1"/>
      <c r="F19" s="1"/>
      <c r="G19" s="1"/>
      <c r="H19" s="1"/>
      <c r="I19" s="1"/>
      <c r="J19" s="1"/>
      <c r="K19" s="1"/>
      <c r="L19" s="1"/>
      <c r="M19" s="1"/>
      <c r="N19" s="1"/>
      <c r="O19" s="1"/>
      <c r="P19" s="1"/>
      <c r="Q19" s="1"/>
    </row>
    <row r="20" spans="1:17" ht="13.5" customHeight="1">
      <c r="A20" s="1"/>
      <c r="B20" s="4"/>
      <c r="C20" s="1"/>
      <c r="D20" s="1"/>
      <c r="E20" s="1"/>
      <c r="F20" s="1"/>
      <c r="G20" s="1"/>
      <c r="H20" s="1"/>
      <c r="I20" s="1"/>
      <c r="J20" s="1"/>
      <c r="K20" s="1"/>
      <c r="L20" s="1"/>
      <c r="M20" s="1"/>
      <c r="N20" s="1"/>
      <c r="O20" s="1"/>
      <c r="P20" s="1"/>
      <c r="Q20" s="1"/>
    </row>
    <row r="21" spans="1:17" ht="13.5" customHeight="1">
      <c r="A21" s="1"/>
      <c r="B21" s="4"/>
      <c r="C21" s="1"/>
      <c r="D21" s="1"/>
      <c r="E21" s="1"/>
      <c r="F21" s="1"/>
      <c r="G21" s="1"/>
      <c r="H21" s="1"/>
      <c r="I21" s="1"/>
      <c r="J21" s="1"/>
      <c r="K21" s="1"/>
      <c r="L21" s="1"/>
      <c r="M21" s="1"/>
      <c r="N21" s="1"/>
      <c r="O21" s="1"/>
      <c r="P21" s="1"/>
      <c r="Q21" s="1"/>
    </row>
    <row r="22" spans="1:17" ht="13.5" customHeight="1">
      <c r="A22" s="1"/>
      <c r="B22" s="4"/>
      <c r="C22" s="1"/>
      <c r="D22" s="1"/>
      <c r="E22" s="1"/>
      <c r="F22" s="1"/>
      <c r="G22" s="1"/>
      <c r="H22" s="1"/>
      <c r="I22" s="1"/>
      <c r="J22" s="1"/>
      <c r="K22" s="1"/>
      <c r="L22" s="1"/>
      <c r="M22" s="1"/>
      <c r="N22" s="1"/>
      <c r="O22" s="1"/>
      <c r="P22" s="1"/>
      <c r="Q22" s="1"/>
    </row>
    <row r="23" spans="1:17" ht="13.5" customHeight="1">
      <c r="A23" s="1"/>
      <c r="B23" s="4"/>
      <c r="C23" s="1"/>
      <c r="D23" s="1"/>
      <c r="E23" s="1"/>
      <c r="F23" s="1"/>
      <c r="G23" s="1"/>
      <c r="H23" s="1"/>
      <c r="I23" s="1"/>
      <c r="J23" s="1"/>
      <c r="K23" s="1"/>
      <c r="L23" s="1"/>
      <c r="M23" s="1"/>
      <c r="N23" s="1"/>
      <c r="O23" s="1"/>
      <c r="P23" s="1"/>
      <c r="Q23" s="1"/>
    </row>
    <row r="24" spans="1:17" ht="13.5" customHeight="1">
      <c r="A24" s="1"/>
      <c r="B24" s="4"/>
      <c r="C24" s="1"/>
      <c r="D24" s="1"/>
      <c r="E24" s="1"/>
      <c r="F24" s="1"/>
      <c r="G24" s="1"/>
      <c r="H24" s="1"/>
      <c r="I24" s="1"/>
      <c r="J24" s="1"/>
      <c r="K24" s="1"/>
      <c r="L24" s="1"/>
      <c r="M24" s="1"/>
      <c r="N24" s="1"/>
      <c r="O24" s="1"/>
      <c r="P24" s="1"/>
      <c r="Q24" s="1"/>
    </row>
    <row r="25" spans="1:17" ht="13.5" customHeight="1">
      <c r="A25" s="1"/>
      <c r="B25" s="7" t="s">
        <v>15</v>
      </c>
      <c r="C25" s="209" t="s">
        <v>237</v>
      </c>
      <c r="D25" s="200"/>
      <c r="E25" s="200"/>
      <c r="F25" s="200"/>
      <c r="G25" s="200"/>
      <c r="H25" s="200"/>
      <c r="I25" s="200"/>
      <c r="J25" s="200"/>
      <c r="K25" s="200"/>
      <c r="L25" s="200"/>
      <c r="M25" s="200"/>
      <c r="N25" s="200"/>
      <c r="O25" s="1"/>
      <c r="P25" s="1"/>
      <c r="Q25" s="1"/>
    </row>
    <row r="26" spans="1:17" ht="13.5" customHeight="1">
      <c r="A26" s="1"/>
      <c r="B26" s="4"/>
      <c r="C26" s="1"/>
      <c r="D26" s="1"/>
      <c r="E26" s="1"/>
      <c r="F26" s="1"/>
      <c r="G26" s="1"/>
      <c r="H26" s="1"/>
      <c r="I26" s="1"/>
      <c r="J26" s="1"/>
      <c r="K26" s="1"/>
      <c r="L26" s="1"/>
      <c r="M26" s="1"/>
      <c r="N26" s="1"/>
      <c r="O26" s="1"/>
      <c r="P26" s="1"/>
      <c r="Q26" s="1"/>
    </row>
    <row r="27" spans="1:17" ht="13.5" customHeight="1">
      <c r="A27" s="1"/>
      <c r="B27" s="4"/>
      <c r="C27" s="1"/>
      <c r="D27" s="1"/>
      <c r="E27" s="1"/>
      <c r="F27" s="1"/>
      <c r="G27" s="1"/>
      <c r="H27" s="1"/>
      <c r="I27" s="1"/>
      <c r="J27" s="1"/>
      <c r="K27" s="1"/>
      <c r="L27" s="1"/>
      <c r="M27" s="1"/>
      <c r="N27" s="1"/>
      <c r="O27" s="1"/>
      <c r="P27" s="1"/>
      <c r="Q27" s="1"/>
    </row>
    <row r="28" spans="1:17" ht="13.5" customHeight="1">
      <c r="A28" s="1"/>
      <c r="B28" s="4"/>
      <c r="C28" s="1"/>
      <c r="D28" s="1"/>
      <c r="E28" s="1"/>
      <c r="F28" s="1"/>
      <c r="G28" s="1"/>
      <c r="H28" s="1"/>
      <c r="I28" s="1"/>
      <c r="J28" s="1"/>
      <c r="K28" s="1"/>
      <c r="L28" s="1"/>
      <c r="M28" s="1"/>
      <c r="N28" s="1"/>
      <c r="O28" s="1"/>
      <c r="P28" s="1"/>
      <c r="Q28" s="1"/>
    </row>
    <row r="29" spans="1:17" ht="13.5" customHeight="1">
      <c r="A29" s="1"/>
      <c r="B29" s="4"/>
      <c r="C29" s="1"/>
      <c r="D29" s="1"/>
      <c r="E29" s="1"/>
      <c r="F29" s="1"/>
      <c r="G29" s="1"/>
      <c r="H29" s="1"/>
      <c r="I29" s="1"/>
      <c r="J29" s="1"/>
      <c r="K29" s="1"/>
      <c r="L29" s="1"/>
      <c r="M29" s="1"/>
      <c r="N29" s="1"/>
      <c r="O29" s="1"/>
      <c r="P29" s="1"/>
      <c r="Q29" s="1"/>
    </row>
    <row r="30" spans="1:17" ht="13.5" customHeight="1">
      <c r="A30" s="1"/>
      <c r="B30" s="4"/>
      <c r="C30" s="1"/>
      <c r="D30" s="1"/>
      <c r="E30" s="1"/>
      <c r="F30" s="1"/>
      <c r="G30" s="1"/>
      <c r="H30" s="1"/>
      <c r="I30" s="1"/>
      <c r="J30" s="1"/>
      <c r="K30" s="1"/>
      <c r="L30" s="1"/>
      <c r="M30" s="1"/>
      <c r="N30" s="1"/>
      <c r="O30" s="1"/>
      <c r="P30" s="1"/>
      <c r="Q30" s="1"/>
    </row>
    <row r="31" spans="1:17" ht="13.5" customHeight="1">
      <c r="A31" s="1"/>
      <c r="B31" s="4"/>
      <c r="C31" s="1"/>
      <c r="D31" s="1"/>
      <c r="E31" s="1"/>
      <c r="F31" s="1"/>
      <c r="G31" s="1"/>
      <c r="H31" s="1"/>
      <c r="I31" s="1"/>
      <c r="J31" s="1"/>
      <c r="K31" s="1"/>
      <c r="L31" s="1"/>
      <c r="M31" s="1"/>
      <c r="N31" s="1"/>
      <c r="O31" s="1"/>
      <c r="P31" s="1"/>
      <c r="Q31" s="1"/>
    </row>
    <row r="32" spans="1:17" ht="13.5" customHeight="1">
      <c r="A32" s="1"/>
      <c r="B32" s="4"/>
      <c r="C32" s="1"/>
      <c r="D32" s="1"/>
      <c r="E32" s="1"/>
      <c r="F32" s="1"/>
      <c r="G32" s="1"/>
      <c r="H32" s="1"/>
      <c r="I32" s="1"/>
      <c r="J32" s="1"/>
      <c r="K32" s="1"/>
      <c r="L32" s="1"/>
      <c r="M32" s="1"/>
      <c r="N32" s="1"/>
      <c r="O32" s="1"/>
      <c r="P32" s="1"/>
      <c r="Q32" s="1"/>
    </row>
    <row r="33" spans="1:17" ht="13.5" customHeight="1">
      <c r="A33" s="1"/>
      <c r="B33" s="4"/>
      <c r="C33" s="1"/>
      <c r="D33" s="1"/>
      <c r="E33" s="1"/>
      <c r="F33" s="1"/>
      <c r="G33" s="1"/>
      <c r="H33" s="1"/>
      <c r="I33" s="1"/>
      <c r="J33" s="1"/>
      <c r="K33" s="1"/>
      <c r="L33" s="1"/>
      <c r="M33" s="1"/>
      <c r="N33" s="1"/>
      <c r="O33" s="1"/>
      <c r="P33" s="1"/>
      <c r="Q33" s="1"/>
    </row>
    <row r="34" spans="1:17" ht="13.5" customHeight="1">
      <c r="A34" s="1"/>
      <c r="B34" s="4"/>
      <c r="C34" s="1"/>
      <c r="D34" s="1"/>
      <c r="E34" s="1"/>
      <c r="F34" s="1"/>
      <c r="G34" s="1"/>
      <c r="H34" s="1"/>
      <c r="I34" s="1"/>
      <c r="J34" s="1"/>
      <c r="K34" s="1"/>
      <c r="L34" s="1"/>
      <c r="M34" s="1"/>
      <c r="N34" s="1"/>
      <c r="O34" s="1"/>
      <c r="P34" s="1"/>
      <c r="Q34" s="1"/>
    </row>
    <row r="35" spans="1:17" ht="13.5" customHeight="1">
      <c r="A35" s="1"/>
      <c r="B35" s="4"/>
      <c r="C35" s="1"/>
      <c r="D35" s="1"/>
      <c r="E35" s="1"/>
      <c r="F35" s="1"/>
      <c r="G35" s="1"/>
      <c r="H35" s="1"/>
      <c r="I35" s="1"/>
      <c r="J35" s="1"/>
      <c r="K35" s="1"/>
      <c r="L35" s="1"/>
      <c r="M35" s="1"/>
      <c r="N35" s="1"/>
      <c r="O35" s="1"/>
      <c r="P35" s="1"/>
      <c r="Q35" s="1"/>
    </row>
    <row r="36" spans="1:17" ht="13.5" customHeight="1">
      <c r="A36" s="1"/>
      <c r="B36" s="4"/>
      <c r="C36" s="1"/>
      <c r="D36" s="1"/>
      <c r="E36" s="1"/>
      <c r="F36" s="1"/>
      <c r="G36" s="1"/>
      <c r="H36" s="1"/>
      <c r="I36" s="1"/>
      <c r="J36" s="1"/>
      <c r="K36" s="1"/>
      <c r="L36" s="1"/>
      <c r="M36" s="1"/>
      <c r="N36" s="1"/>
      <c r="O36" s="1"/>
      <c r="P36" s="1"/>
      <c r="Q36" s="1"/>
    </row>
    <row r="37" spans="1:17" ht="48.75" customHeight="1">
      <c r="A37" s="1"/>
      <c r="B37" s="7" t="s">
        <v>15</v>
      </c>
      <c r="C37" s="209" t="s">
        <v>238</v>
      </c>
      <c r="D37" s="200"/>
      <c r="E37" s="200"/>
      <c r="F37" s="200"/>
      <c r="G37" s="200"/>
      <c r="H37" s="200"/>
      <c r="I37" s="200"/>
      <c r="J37" s="200"/>
      <c r="K37" s="200"/>
      <c r="L37" s="200"/>
      <c r="M37" s="200"/>
      <c r="N37" s="200"/>
      <c r="O37" s="1"/>
      <c r="P37" s="1"/>
      <c r="Q37" s="1"/>
    </row>
    <row r="38" spans="1:17" ht="13.5" customHeight="1">
      <c r="A38" s="1"/>
      <c r="B38" s="4"/>
      <c r="C38" s="1"/>
      <c r="D38" s="1"/>
      <c r="E38" s="1"/>
      <c r="F38" s="1"/>
      <c r="G38" s="1"/>
      <c r="H38" s="1"/>
      <c r="I38" s="1"/>
      <c r="J38" s="1"/>
      <c r="K38" s="1"/>
      <c r="L38" s="1"/>
      <c r="M38" s="1"/>
      <c r="N38" s="1"/>
      <c r="O38" s="1"/>
      <c r="P38" s="1"/>
      <c r="Q38" s="1"/>
    </row>
    <row r="39" spans="1:17" ht="13.5" customHeight="1">
      <c r="A39" s="1"/>
      <c r="B39" s="4"/>
      <c r="C39" s="1"/>
      <c r="D39" s="1"/>
      <c r="E39" s="1"/>
      <c r="F39" s="1"/>
      <c r="G39" s="1"/>
      <c r="H39" s="1"/>
      <c r="I39" s="1"/>
      <c r="J39" s="1"/>
      <c r="K39" s="1"/>
      <c r="L39" s="1"/>
      <c r="M39" s="1"/>
      <c r="N39" s="1"/>
      <c r="O39" s="1"/>
      <c r="P39" s="1"/>
      <c r="Q39" s="1"/>
    </row>
    <row r="40" spans="1:17" ht="13.5" customHeight="1">
      <c r="A40" s="1"/>
      <c r="B40" s="4"/>
      <c r="C40" s="1"/>
      <c r="D40" s="1"/>
      <c r="E40" s="1"/>
      <c r="F40" s="1"/>
      <c r="G40" s="1"/>
      <c r="H40" s="1"/>
      <c r="I40" s="1"/>
      <c r="J40" s="1"/>
      <c r="K40" s="1"/>
      <c r="L40" s="1"/>
      <c r="M40" s="1"/>
      <c r="N40" s="1"/>
      <c r="O40" s="1"/>
      <c r="P40" s="1"/>
      <c r="Q40" s="1"/>
    </row>
    <row r="41" spans="1:17" ht="13.5" customHeight="1">
      <c r="A41" s="1"/>
      <c r="B41" s="4"/>
      <c r="C41" s="1"/>
      <c r="D41" s="1"/>
      <c r="E41" s="1"/>
      <c r="F41" s="1"/>
      <c r="G41" s="1"/>
      <c r="H41" s="1"/>
      <c r="I41" s="1"/>
      <c r="J41" s="1"/>
      <c r="K41" s="1"/>
      <c r="L41" s="1"/>
      <c r="M41" s="1"/>
      <c r="N41" s="1"/>
      <c r="O41" s="1"/>
      <c r="P41" s="1"/>
      <c r="Q41" s="1"/>
    </row>
    <row r="42" spans="1:17" ht="13.5" customHeight="1">
      <c r="A42" s="1"/>
      <c r="B42" s="4"/>
      <c r="C42" s="1"/>
      <c r="D42" s="1"/>
      <c r="E42" s="1"/>
      <c r="F42" s="1"/>
      <c r="G42" s="1"/>
      <c r="H42" s="1"/>
      <c r="I42" s="1"/>
      <c r="J42" s="1"/>
      <c r="K42" s="1"/>
      <c r="L42" s="1"/>
      <c r="M42" s="1"/>
      <c r="N42" s="1"/>
      <c r="O42" s="1"/>
      <c r="P42" s="1"/>
      <c r="Q42" s="1"/>
    </row>
    <row r="43" spans="1:17" ht="13.5" customHeight="1">
      <c r="A43" s="1"/>
      <c r="B43" s="4"/>
      <c r="C43" s="1"/>
      <c r="D43" s="1"/>
      <c r="E43" s="1"/>
      <c r="F43" s="1"/>
      <c r="G43" s="1"/>
      <c r="H43" s="1"/>
      <c r="I43" s="1"/>
      <c r="J43" s="1"/>
      <c r="K43" s="1"/>
      <c r="L43" s="1"/>
      <c r="M43" s="1"/>
      <c r="N43" s="1"/>
      <c r="O43" s="1"/>
      <c r="P43" s="1"/>
      <c r="Q43" s="1"/>
    </row>
    <row r="44" spans="1:17" ht="13.5" customHeight="1">
      <c r="A44" s="1"/>
      <c r="B44" s="4"/>
      <c r="C44" s="1"/>
      <c r="D44" s="1"/>
      <c r="E44" s="1"/>
      <c r="F44" s="1"/>
      <c r="G44" s="1"/>
      <c r="H44" s="1"/>
      <c r="I44" s="1"/>
      <c r="J44" s="1"/>
      <c r="K44" s="1"/>
      <c r="L44" s="1"/>
      <c r="M44" s="1"/>
      <c r="N44" s="1"/>
      <c r="O44" s="1"/>
      <c r="P44" s="1"/>
      <c r="Q44" s="1"/>
    </row>
    <row r="45" spans="1:17" ht="13.5" customHeight="1">
      <c r="A45" s="1"/>
      <c r="B45" s="4"/>
      <c r="C45" s="1"/>
      <c r="D45" s="1"/>
      <c r="E45" s="1"/>
      <c r="F45" s="1"/>
      <c r="G45" s="1"/>
      <c r="H45" s="1"/>
      <c r="I45" s="1"/>
      <c r="J45" s="1"/>
      <c r="K45" s="1"/>
      <c r="L45" s="1"/>
      <c r="M45" s="1"/>
      <c r="N45" s="1"/>
      <c r="O45" s="1"/>
      <c r="P45" s="1"/>
      <c r="Q45" s="1"/>
    </row>
    <row r="46" spans="1:17" ht="13.5" customHeight="1">
      <c r="A46" s="1"/>
      <c r="B46" s="4"/>
      <c r="C46" s="1"/>
      <c r="D46" s="1"/>
      <c r="E46" s="1"/>
      <c r="F46" s="1"/>
      <c r="G46" s="1"/>
      <c r="H46" s="1"/>
      <c r="I46" s="1"/>
      <c r="J46" s="1"/>
      <c r="K46" s="1"/>
      <c r="L46" s="1"/>
      <c r="M46" s="1"/>
      <c r="N46" s="1"/>
      <c r="O46" s="1"/>
      <c r="P46" s="1"/>
      <c r="Q46" s="1"/>
    </row>
    <row r="47" spans="1:17" ht="13.5" customHeight="1">
      <c r="A47" s="1"/>
      <c r="B47" s="4"/>
      <c r="C47" s="1"/>
      <c r="D47" s="1"/>
      <c r="E47" s="1"/>
      <c r="F47" s="1"/>
      <c r="G47" s="1"/>
      <c r="H47" s="1"/>
      <c r="I47" s="1"/>
      <c r="J47" s="1"/>
      <c r="K47" s="1"/>
      <c r="L47" s="1"/>
      <c r="M47" s="1"/>
      <c r="N47" s="1"/>
      <c r="O47" s="1"/>
      <c r="P47" s="1"/>
      <c r="Q47" s="1"/>
    </row>
    <row r="48" spans="1:17" ht="13.5" customHeight="1">
      <c r="A48" s="1"/>
      <c r="B48" s="4"/>
      <c r="C48" s="1"/>
      <c r="D48" s="1"/>
      <c r="E48" s="1"/>
      <c r="F48" s="1"/>
      <c r="G48" s="1"/>
      <c r="H48" s="1"/>
      <c r="I48" s="1"/>
      <c r="J48" s="1"/>
      <c r="K48" s="1"/>
      <c r="L48" s="1"/>
      <c r="M48" s="1"/>
      <c r="N48" s="1"/>
      <c r="O48" s="1"/>
      <c r="P48" s="1"/>
      <c r="Q48" s="1"/>
    </row>
    <row r="49" spans="1:17" ht="13.5" customHeight="1">
      <c r="A49" s="1"/>
      <c r="B49" s="4"/>
      <c r="C49" s="1"/>
      <c r="D49" s="1"/>
      <c r="E49" s="1"/>
      <c r="F49" s="1"/>
      <c r="G49" s="1"/>
      <c r="H49" s="1"/>
      <c r="I49" s="1"/>
      <c r="J49" s="1"/>
      <c r="K49" s="1"/>
      <c r="L49" s="1"/>
      <c r="M49" s="1"/>
      <c r="N49" s="1"/>
      <c r="O49" s="1"/>
      <c r="P49" s="1"/>
      <c r="Q49" s="1"/>
    </row>
    <row r="50" spans="1:17" ht="13.5" customHeight="1">
      <c r="A50" s="1"/>
      <c r="B50" s="4"/>
      <c r="C50" s="1"/>
      <c r="D50" s="1"/>
      <c r="E50" s="1"/>
      <c r="F50" s="1"/>
      <c r="G50" s="1"/>
      <c r="H50" s="1"/>
      <c r="I50" s="1"/>
      <c r="J50" s="1"/>
      <c r="K50" s="1"/>
      <c r="L50" s="1"/>
      <c r="M50" s="1"/>
      <c r="N50" s="1"/>
      <c r="O50" s="1"/>
      <c r="P50" s="1"/>
      <c r="Q50" s="1"/>
    </row>
    <row r="51" spans="1:17" ht="13.5" customHeight="1">
      <c r="A51" s="1"/>
      <c r="B51" s="4"/>
      <c r="C51" s="1"/>
      <c r="D51" s="1"/>
      <c r="E51" s="1"/>
      <c r="F51" s="1"/>
      <c r="G51" s="1"/>
      <c r="H51" s="1"/>
      <c r="I51" s="1"/>
      <c r="J51" s="1"/>
      <c r="K51" s="1"/>
      <c r="L51" s="1"/>
      <c r="M51" s="1"/>
      <c r="N51" s="1"/>
      <c r="O51" s="1"/>
      <c r="P51" s="1"/>
      <c r="Q51" s="1"/>
    </row>
    <row r="52" spans="1:17" ht="33" customHeight="1">
      <c r="A52" s="1"/>
      <c r="B52" s="7" t="s">
        <v>15</v>
      </c>
      <c r="C52" s="208" t="s">
        <v>239</v>
      </c>
      <c r="D52" s="200"/>
      <c r="E52" s="200"/>
      <c r="F52" s="200"/>
      <c r="G52" s="200"/>
      <c r="H52" s="200"/>
      <c r="I52" s="200"/>
      <c r="J52" s="200"/>
      <c r="K52" s="200"/>
      <c r="L52" s="200"/>
      <c r="M52" s="200"/>
      <c r="N52" s="200"/>
      <c r="O52" s="1"/>
      <c r="P52" s="1"/>
      <c r="Q52" s="1"/>
    </row>
    <row r="53" spans="1:17" ht="13.5" customHeight="1">
      <c r="A53" s="1"/>
      <c r="B53" s="4"/>
      <c r="C53" s="1"/>
      <c r="D53" s="1"/>
      <c r="E53" s="1"/>
      <c r="F53" s="1"/>
      <c r="G53" s="1"/>
      <c r="H53" s="1"/>
      <c r="I53" s="1"/>
      <c r="J53" s="1"/>
      <c r="K53" s="1"/>
      <c r="L53" s="1"/>
      <c r="M53" s="1"/>
      <c r="N53" s="1"/>
      <c r="O53" s="1"/>
      <c r="P53" s="1"/>
      <c r="Q53" s="1"/>
    </row>
    <row r="54" spans="1:17" ht="13.5" customHeight="1">
      <c r="A54" s="1"/>
      <c r="B54" s="4"/>
      <c r="C54" s="1"/>
      <c r="D54" s="1"/>
      <c r="E54" s="1"/>
      <c r="F54" s="1"/>
      <c r="G54" s="1"/>
      <c r="H54" s="1"/>
      <c r="I54" s="1"/>
      <c r="J54" s="1"/>
      <c r="K54" s="1"/>
      <c r="L54" s="1"/>
      <c r="M54" s="1"/>
      <c r="N54" s="1"/>
      <c r="O54" s="1"/>
      <c r="P54" s="1"/>
      <c r="Q54" s="1"/>
    </row>
    <row r="55" spans="1:17" ht="13.5" customHeight="1">
      <c r="A55" s="1"/>
      <c r="B55" s="4"/>
      <c r="C55" s="1"/>
      <c r="D55" s="1"/>
      <c r="E55" s="1"/>
      <c r="F55" s="1"/>
      <c r="G55" s="1"/>
      <c r="H55" s="1"/>
      <c r="I55" s="1"/>
      <c r="J55" s="1"/>
      <c r="K55" s="1"/>
      <c r="L55" s="1"/>
      <c r="M55" s="1"/>
      <c r="N55" s="1"/>
      <c r="O55" s="1"/>
      <c r="P55" s="1"/>
      <c r="Q55" s="1"/>
    </row>
    <row r="56" spans="1:17" ht="13.5" customHeight="1">
      <c r="A56" s="1"/>
      <c r="B56" s="4"/>
      <c r="C56" s="1"/>
      <c r="D56" s="1"/>
      <c r="E56" s="1"/>
      <c r="F56" s="1"/>
      <c r="G56" s="1"/>
      <c r="H56" s="1"/>
      <c r="I56" s="1"/>
      <c r="J56" s="1"/>
      <c r="K56" s="1"/>
      <c r="L56" s="1"/>
      <c r="M56" s="1"/>
      <c r="N56" s="1"/>
      <c r="O56" s="1"/>
      <c r="P56" s="1"/>
      <c r="Q56" s="1"/>
    </row>
    <row r="57" spans="1:17" ht="13.5" customHeight="1">
      <c r="A57" s="1"/>
      <c r="B57" s="4"/>
      <c r="C57" s="1"/>
      <c r="D57" s="1"/>
      <c r="E57" s="1"/>
      <c r="F57" s="1"/>
      <c r="G57" s="1"/>
      <c r="H57" s="1"/>
      <c r="I57" s="1"/>
      <c r="J57" s="1"/>
      <c r="K57" s="1"/>
      <c r="L57" s="1"/>
      <c r="M57" s="1"/>
      <c r="N57" s="1"/>
      <c r="O57" s="1"/>
      <c r="P57" s="1"/>
      <c r="Q57" s="1"/>
    </row>
    <row r="58" spans="1:17" ht="13.5" customHeight="1">
      <c r="A58" s="1"/>
      <c r="B58" s="4"/>
      <c r="C58" s="1"/>
      <c r="D58" s="1"/>
      <c r="E58" s="1"/>
      <c r="F58" s="1"/>
      <c r="G58" s="1"/>
      <c r="H58" s="1"/>
      <c r="I58" s="1"/>
      <c r="J58" s="1"/>
      <c r="K58" s="1"/>
      <c r="L58" s="1"/>
      <c r="M58" s="1"/>
      <c r="N58" s="1"/>
      <c r="O58" s="1"/>
      <c r="P58" s="1"/>
      <c r="Q58" s="1"/>
    </row>
    <row r="59" spans="1:17" ht="13.5" customHeight="1">
      <c r="A59" s="1"/>
      <c r="B59" s="4"/>
      <c r="C59" s="1"/>
      <c r="D59" s="1"/>
      <c r="E59" s="1"/>
      <c r="F59" s="1"/>
      <c r="G59" s="1"/>
      <c r="H59" s="1"/>
      <c r="I59" s="1"/>
      <c r="J59" s="1"/>
      <c r="K59" s="1"/>
      <c r="L59" s="1"/>
      <c r="M59" s="1"/>
      <c r="N59" s="1"/>
      <c r="O59" s="1"/>
      <c r="P59" s="1"/>
      <c r="Q59" s="1"/>
    </row>
    <row r="60" spans="1:17" ht="13.5" customHeight="1">
      <c r="A60" s="1"/>
      <c r="B60" s="4"/>
      <c r="C60" s="1"/>
      <c r="D60" s="1"/>
      <c r="E60" s="1"/>
      <c r="F60" s="1"/>
      <c r="G60" s="1"/>
      <c r="H60" s="1"/>
      <c r="I60" s="1"/>
      <c r="J60" s="1"/>
      <c r="K60" s="1"/>
      <c r="L60" s="1"/>
      <c r="M60" s="1"/>
      <c r="N60" s="1"/>
      <c r="O60" s="1"/>
      <c r="P60" s="1"/>
      <c r="Q60" s="1"/>
    </row>
    <row r="61" spans="1:17" ht="13.5" customHeight="1">
      <c r="A61" s="1"/>
      <c r="B61" s="4"/>
      <c r="C61" s="1"/>
      <c r="D61" s="1"/>
      <c r="E61" s="1"/>
      <c r="F61" s="1"/>
      <c r="G61" s="1"/>
      <c r="H61" s="1"/>
      <c r="I61" s="1"/>
      <c r="J61" s="1"/>
      <c r="K61" s="1"/>
      <c r="L61" s="1"/>
      <c r="M61" s="1"/>
      <c r="N61" s="1"/>
      <c r="O61" s="1"/>
      <c r="P61" s="1"/>
      <c r="Q61" s="1"/>
    </row>
    <row r="62" spans="1:17" ht="13.5" customHeight="1">
      <c r="A62" s="1"/>
      <c r="B62" s="4"/>
      <c r="C62" s="1"/>
      <c r="D62" s="1"/>
      <c r="E62" s="1"/>
      <c r="F62" s="1"/>
      <c r="G62" s="1"/>
      <c r="H62" s="1"/>
      <c r="I62" s="1"/>
      <c r="J62" s="1"/>
      <c r="K62" s="1"/>
      <c r="L62" s="1"/>
      <c r="M62" s="1"/>
      <c r="N62" s="1"/>
      <c r="O62" s="1"/>
      <c r="P62" s="1"/>
      <c r="Q62" s="1"/>
    </row>
    <row r="63" spans="1:17" ht="33.75" customHeight="1">
      <c r="A63" s="1"/>
      <c r="B63" s="7" t="s">
        <v>15</v>
      </c>
      <c r="C63" s="208" t="s">
        <v>240</v>
      </c>
      <c r="D63" s="200"/>
      <c r="E63" s="200"/>
      <c r="F63" s="200"/>
      <c r="G63" s="200"/>
      <c r="H63" s="200"/>
      <c r="I63" s="200"/>
      <c r="J63" s="200"/>
      <c r="K63" s="200"/>
      <c r="L63" s="200"/>
      <c r="M63" s="200"/>
      <c r="N63" s="200"/>
      <c r="O63" s="1"/>
      <c r="P63" s="1"/>
      <c r="Q63" s="1"/>
    </row>
    <row r="64" spans="1:17" ht="13.5" customHeight="1">
      <c r="A64" s="1"/>
      <c r="B64" s="4"/>
      <c r="C64" s="1"/>
      <c r="D64" s="1"/>
      <c r="E64" s="1"/>
      <c r="F64" s="1"/>
      <c r="G64" s="1"/>
      <c r="H64" s="1"/>
      <c r="I64" s="1"/>
      <c r="J64" s="1"/>
      <c r="K64" s="1"/>
      <c r="L64" s="1"/>
      <c r="M64" s="1"/>
      <c r="N64" s="1"/>
      <c r="O64" s="1"/>
      <c r="P64" s="1"/>
      <c r="Q64" s="1"/>
    </row>
    <row r="65" spans="1:17" ht="13.5" customHeight="1">
      <c r="A65" s="1"/>
      <c r="B65" s="4"/>
      <c r="C65" s="1"/>
      <c r="D65" s="1"/>
      <c r="E65" s="1"/>
      <c r="F65" s="1"/>
      <c r="G65" s="1"/>
      <c r="H65" s="1"/>
      <c r="I65" s="1"/>
      <c r="J65" s="1"/>
      <c r="K65" s="1"/>
      <c r="L65" s="1"/>
      <c r="M65" s="1"/>
      <c r="N65" s="1"/>
      <c r="O65" s="1"/>
      <c r="P65" s="1"/>
      <c r="Q65" s="1"/>
    </row>
    <row r="66" spans="1:17" ht="13.5" customHeight="1">
      <c r="A66" s="1"/>
      <c r="B66" s="4"/>
      <c r="C66" s="1"/>
      <c r="D66" s="1"/>
      <c r="E66" s="1"/>
      <c r="F66" s="1"/>
      <c r="G66" s="1"/>
      <c r="H66" s="1"/>
      <c r="I66" s="1"/>
      <c r="J66" s="1"/>
      <c r="K66" s="1"/>
      <c r="L66" s="1"/>
      <c r="M66" s="1"/>
      <c r="N66" s="1"/>
      <c r="O66" s="1"/>
      <c r="P66" s="1"/>
      <c r="Q66" s="1"/>
    </row>
    <row r="67" spans="1:17" ht="13.5" customHeight="1">
      <c r="A67" s="1"/>
      <c r="B67" s="4"/>
      <c r="C67" s="1"/>
      <c r="D67" s="1"/>
      <c r="E67" s="1"/>
      <c r="F67" s="1"/>
      <c r="G67" s="1"/>
      <c r="H67" s="1"/>
      <c r="I67" s="1"/>
      <c r="J67" s="1"/>
      <c r="K67" s="1"/>
      <c r="L67" s="1"/>
      <c r="M67" s="1"/>
      <c r="N67" s="1"/>
      <c r="O67" s="1"/>
      <c r="P67" s="1"/>
      <c r="Q67" s="1"/>
    </row>
    <row r="68" spans="1:17" ht="13.5" customHeight="1">
      <c r="A68" s="1"/>
      <c r="B68" s="4"/>
      <c r="C68" s="1"/>
      <c r="D68" s="1"/>
      <c r="E68" s="1"/>
      <c r="F68" s="1"/>
      <c r="G68" s="1"/>
      <c r="H68" s="1"/>
      <c r="I68" s="1"/>
      <c r="J68" s="1"/>
      <c r="K68" s="1"/>
      <c r="L68" s="1"/>
      <c r="M68" s="1"/>
      <c r="N68" s="1"/>
      <c r="O68" s="1"/>
      <c r="P68" s="1"/>
      <c r="Q68" s="1"/>
    </row>
    <row r="69" spans="1:17" ht="13.5" customHeight="1">
      <c r="A69" s="1"/>
      <c r="B69" s="4"/>
      <c r="C69" s="1"/>
      <c r="D69" s="1"/>
      <c r="E69" s="1"/>
      <c r="F69" s="1"/>
      <c r="G69" s="1"/>
      <c r="H69" s="1"/>
      <c r="I69" s="1"/>
      <c r="J69" s="1"/>
      <c r="K69" s="1"/>
      <c r="L69" s="1"/>
      <c r="M69" s="1"/>
      <c r="N69" s="1"/>
      <c r="O69" s="1"/>
      <c r="P69" s="1"/>
      <c r="Q69" s="1"/>
    </row>
    <row r="70" spans="1:17" ht="13.5" customHeight="1">
      <c r="A70" s="1"/>
      <c r="B70" s="4"/>
      <c r="C70" s="1"/>
      <c r="D70" s="1"/>
      <c r="E70" s="1"/>
      <c r="F70" s="1"/>
      <c r="G70" s="1"/>
      <c r="H70" s="1"/>
      <c r="I70" s="1"/>
      <c r="J70" s="1"/>
      <c r="K70" s="1"/>
      <c r="L70" s="1"/>
      <c r="M70" s="1"/>
      <c r="N70" s="1"/>
      <c r="O70" s="1"/>
      <c r="P70" s="1"/>
      <c r="Q70" s="1"/>
    </row>
    <row r="71" spans="1:17" ht="13.5" customHeight="1">
      <c r="A71" s="1"/>
      <c r="B71" s="4"/>
      <c r="C71" s="1"/>
      <c r="D71" s="1"/>
      <c r="E71" s="1"/>
      <c r="F71" s="1"/>
      <c r="G71" s="1"/>
      <c r="H71" s="1"/>
      <c r="I71" s="1"/>
      <c r="J71" s="1"/>
      <c r="K71" s="1"/>
      <c r="L71" s="1"/>
      <c r="M71" s="1"/>
      <c r="N71" s="1"/>
      <c r="O71" s="1"/>
      <c r="P71" s="1"/>
      <c r="Q71" s="1"/>
    </row>
    <row r="72" spans="1:17" ht="13.5" customHeight="1">
      <c r="A72" s="1"/>
      <c r="B72" s="4"/>
      <c r="C72" s="1"/>
      <c r="D72" s="1"/>
      <c r="E72" s="1"/>
      <c r="F72" s="1"/>
      <c r="G72" s="1"/>
      <c r="H72" s="1"/>
      <c r="I72" s="1"/>
      <c r="J72" s="1"/>
      <c r="K72" s="1"/>
      <c r="L72" s="1"/>
      <c r="M72" s="1"/>
      <c r="N72" s="1"/>
      <c r="O72" s="1"/>
      <c r="P72" s="1"/>
      <c r="Q72" s="1"/>
    </row>
    <row r="73" spans="1:17" ht="13.5" customHeight="1">
      <c r="A73" s="1"/>
      <c r="B73" s="4"/>
      <c r="C73" s="1"/>
      <c r="D73" s="1"/>
      <c r="E73" s="1"/>
      <c r="F73" s="1"/>
      <c r="G73" s="1"/>
      <c r="H73" s="1"/>
      <c r="I73" s="1"/>
      <c r="J73" s="1"/>
      <c r="K73" s="1"/>
      <c r="L73" s="1"/>
      <c r="M73" s="1"/>
      <c r="N73" s="1"/>
      <c r="O73" s="1"/>
      <c r="P73" s="1"/>
      <c r="Q73" s="1"/>
    </row>
    <row r="74" spans="1:17" ht="13.5" customHeight="1">
      <c r="A74" s="1"/>
      <c r="B74" s="4"/>
      <c r="C74" s="1"/>
      <c r="D74" s="1"/>
      <c r="E74" s="1"/>
      <c r="F74" s="1"/>
      <c r="G74" s="1"/>
      <c r="H74" s="1"/>
      <c r="I74" s="1"/>
      <c r="J74" s="1"/>
      <c r="K74" s="1"/>
      <c r="L74" s="1"/>
      <c r="M74" s="1"/>
      <c r="N74" s="1"/>
      <c r="O74" s="1"/>
      <c r="P74" s="1"/>
      <c r="Q74" s="1"/>
    </row>
    <row r="75" spans="1:17" ht="13.5" customHeight="1">
      <c r="A75" s="1"/>
      <c r="B75" s="4"/>
      <c r="C75" s="1"/>
      <c r="D75" s="1"/>
      <c r="E75" s="1"/>
      <c r="F75" s="1"/>
      <c r="G75" s="1"/>
      <c r="H75" s="1"/>
      <c r="I75" s="1"/>
      <c r="J75" s="1"/>
      <c r="K75" s="1"/>
      <c r="L75" s="1"/>
      <c r="M75" s="1"/>
      <c r="N75" s="1"/>
      <c r="O75" s="1"/>
      <c r="P75" s="1"/>
      <c r="Q75" s="1"/>
    </row>
    <row r="76" spans="1:17" ht="13.5" customHeight="1">
      <c r="A76" s="1"/>
      <c r="B76" s="4"/>
      <c r="C76" s="1"/>
      <c r="D76" s="1"/>
      <c r="E76" s="1"/>
      <c r="F76" s="1"/>
      <c r="G76" s="1"/>
      <c r="H76" s="1"/>
      <c r="I76" s="1"/>
      <c r="J76" s="1"/>
      <c r="K76" s="1"/>
      <c r="L76" s="1"/>
      <c r="M76" s="1"/>
      <c r="N76" s="1"/>
      <c r="O76" s="1"/>
      <c r="P76" s="1"/>
      <c r="Q76" s="1"/>
    </row>
    <row r="77" spans="1:17" ht="13.5" customHeight="1">
      <c r="A77" s="1"/>
      <c r="B77" s="4"/>
      <c r="C77" s="1"/>
      <c r="D77" s="1"/>
      <c r="E77" s="1"/>
      <c r="F77" s="1"/>
      <c r="G77" s="1"/>
      <c r="H77" s="1"/>
      <c r="I77" s="1"/>
      <c r="J77" s="1"/>
      <c r="K77" s="1"/>
      <c r="L77" s="1"/>
      <c r="M77" s="1"/>
      <c r="N77" s="1"/>
      <c r="O77" s="1"/>
      <c r="P77" s="1"/>
      <c r="Q77" s="1"/>
    </row>
    <row r="78" spans="1:17" ht="13.5" customHeight="1">
      <c r="A78" s="1"/>
      <c r="B78" s="4"/>
      <c r="C78" s="1"/>
      <c r="D78" s="1"/>
      <c r="E78" s="1"/>
      <c r="F78" s="1"/>
      <c r="G78" s="1"/>
      <c r="H78" s="1"/>
      <c r="I78" s="1"/>
      <c r="J78" s="1"/>
      <c r="K78" s="1"/>
      <c r="L78" s="1"/>
      <c r="M78" s="1"/>
      <c r="N78" s="1"/>
      <c r="O78" s="1"/>
      <c r="P78" s="1"/>
      <c r="Q78" s="1"/>
    </row>
    <row r="79" spans="1:17" ht="13.5" customHeight="1">
      <c r="A79" s="1"/>
      <c r="B79" s="4"/>
      <c r="C79" s="1"/>
      <c r="D79" s="1"/>
      <c r="E79" s="1"/>
      <c r="F79" s="1"/>
      <c r="G79" s="1"/>
      <c r="H79" s="1"/>
      <c r="I79" s="1"/>
      <c r="J79" s="1"/>
      <c r="K79" s="1"/>
      <c r="L79" s="1"/>
      <c r="M79" s="1"/>
      <c r="N79" s="1"/>
      <c r="O79" s="1"/>
      <c r="P79" s="1"/>
      <c r="Q79" s="1"/>
    </row>
    <row r="80" spans="1:17" ht="13.5" customHeight="1">
      <c r="A80" s="1"/>
      <c r="B80" s="4"/>
      <c r="C80" s="1"/>
      <c r="D80" s="1"/>
      <c r="E80" s="1"/>
      <c r="F80" s="1"/>
      <c r="G80" s="1"/>
      <c r="H80" s="1"/>
      <c r="I80" s="1"/>
      <c r="J80" s="1"/>
      <c r="K80" s="1"/>
      <c r="L80" s="1"/>
      <c r="M80" s="1"/>
      <c r="N80" s="1"/>
      <c r="O80" s="1"/>
      <c r="P80" s="1"/>
      <c r="Q80" s="1"/>
    </row>
    <row r="81" spans="1:17" ht="13.5" customHeight="1">
      <c r="A81" s="1"/>
      <c r="B81" s="4"/>
      <c r="C81" s="1"/>
      <c r="D81" s="1"/>
      <c r="E81" s="1"/>
      <c r="F81" s="1"/>
      <c r="G81" s="1"/>
      <c r="H81" s="1"/>
      <c r="I81" s="1"/>
      <c r="J81" s="1"/>
      <c r="K81" s="1"/>
      <c r="L81" s="1"/>
      <c r="M81" s="1"/>
      <c r="N81" s="1"/>
      <c r="O81" s="1"/>
      <c r="P81" s="1"/>
      <c r="Q81" s="1"/>
    </row>
    <row r="82" spans="1:17" ht="13.5" customHeight="1">
      <c r="A82" s="1"/>
      <c r="B82" s="4"/>
      <c r="C82" s="1"/>
      <c r="D82" s="1"/>
      <c r="E82" s="1"/>
      <c r="F82" s="1"/>
      <c r="G82" s="1"/>
      <c r="H82" s="1"/>
      <c r="I82" s="1"/>
      <c r="J82" s="1"/>
      <c r="K82" s="1"/>
      <c r="L82" s="1"/>
      <c r="M82" s="1"/>
      <c r="N82" s="1"/>
      <c r="O82" s="1"/>
      <c r="P82" s="1"/>
      <c r="Q82" s="1"/>
    </row>
    <row r="83" spans="1:17" ht="13.5" customHeight="1">
      <c r="A83" s="1"/>
      <c r="B83" s="4"/>
      <c r="C83" s="1"/>
      <c r="D83" s="1"/>
      <c r="E83" s="1"/>
      <c r="F83" s="1"/>
      <c r="G83" s="1"/>
      <c r="H83" s="1"/>
      <c r="I83" s="1"/>
      <c r="J83" s="1"/>
      <c r="K83" s="1"/>
      <c r="L83" s="1"/>
      <c r="M83" s="1"/>
      <c r="N83" s="1"/>
      <c r="O83" s="1"/>
      <c r="P83" s="1"/>
      <c r="Q83" s="1"/>
    </row>
    <row r="84" spans="1:17" ht="13.5" customHeight="1">
      <c r="A84" s="1"/>
      <c r="B84" s="4"/>
      <c r="C84" s="1"/>
      <c r="D84" s="1"/>
      <c r="E84" s="1"/>
      <c r="F84" s="1"/>
      <c r="G84" s="1"/>
      <c r="H84" s="1"/>
      <c r="I84" s="1"/>
      <c r="J84" s="1"/>
      <c r="K84" s="1"/>
      <c r="L84" s="1"/>
      <c r="M84" s="1"/>
      <c r="N84" s="1"/>
      <c r="O84" s="1"/>
      <c r="P84" s="1"/>
      <c r="Q84" s="1"/>
    </row>
    <row r="85" spans="1:17" ht="13.5" customHeight="1">
      <c r="A85" s="1"/>
      <c r="B85" s="4"/>
      <c r="C85" s="1"/>
      <c r="D85" s="1"/>
      <c r="E85" s="1"/>
      <c r="F85" s="1"/>
      <c r="G85" s="1"/>
      <c r="H85" s="1"/>
      <c r="I85" s="1"/>
      <c r="J85" s="1"/>
      <c r="K85" s="1"/>
      <c r="L85" s="1"/>
      <c r="M85" s="1"/>
      <c r="N85" s="1"/>
      <c r="O85" s="1"/>
      <c r="P85" s="1"/>
      <c r="Q85" s="1"/>
    </row>
    <row r="86" spans="1:17" ht="13.5" customHeight="1">
      <c r="A86" s="1"/>
      <c r="B86" s="4"/>
      <c r="C86" s="1"/>
      <c r="D86" s="1"/>
      <c r="E86" s="1"/>
      <c r="F86" s="1"/>
      <c r="G86" s="1"/>
      <c r="H86" s="1"/>
      <c r="I86" s="1"/>
      <c r="J86" s="1"/>
      <c r="K86" s="1"/>
      <c r="L86" s="1"/>
      <c r="M86" s="1"/>
      <c r="N86" s="1"/>
      <c r="O86" s="1"/>
      <c r="P86" s="1"/>
      <c r="Q86" s="1"/>
    </row>
    <row r="87" spans="1:17" ht="13.5" customHeight="1">
      <c r="A87" s="1"/>
      <c r="B87" s="4"/>
      <c r="C87" s="1"/>
      <c r="D87" s="1"/>
      <c r="E87" s="1"/>
      <c r="F87" s="1"/>
      <c r="G87" s="1"/>
      <c r="H87" s="1"/>
      <c r="I87" s="1"/>
      <c r="J87" s="1"/>
      <c r="K87" s="1"/>
      <c r="L87" s="1"/>
      <c r="M87" s="1"/>
      <c r="N87" s="1"/>
      <c r="O87" s="1"/>
      <c r="P87" s="1"/>
      <c r="Q87" s="1"/>
    </row>
    <row r="88" spans="1:17" ht="13.5" customHeight="1">
      <c r="A88" s="1"/>
      <c r="B88" s="4"/>
      <c r="C88" s="1"/>
      <c r="D88" s="1"/>
      <c r="E88" s="1"/>
      <c r="F88" s="1"/>
      <c r="G88" s="1"/>
      <c r="H88" s="1"/>
      <c r="I88" s="1"/>
      <c r="J88" s="1"/>
      <c r="K88" s="1"/>
      <c r="L88" s="1"/>
      <c r="M88" s="1"/>
      <c r="N88" s="1"/>
      <c r="O88" s="1"/>
      <c r="P88" s="1"/>
      <c r="Q88" s="1"/>
    </row>
    <row r="89" spans="1:17" ht="13.5" customHeight="1">
      <c r="A89" s="1"/>
      <c r="B89" s="4"/>
      <c r="C89" s="1"/>
      <c r="D89" s="1"/>
      <c r="E89" s="1"/>
      <c r="F89" s="1"/>
      <c r="G89" s="1"/>
      <c r="H89" s="1"/>
      <c r="I89" s="1"/>
      <c r="J89" s="1"/>
      <c r="K89" s="1"/>
      <c r="L89" s="1"/>
      <c r="M89" s="1"/>
      <c r="N89" s="1"/>
      <c r="O89" s="1"/>
      <c r="P89" s="1"/>
      <c r="Q89" s="1"/>
    </row>
    <row r="90" spans="1:17" ht="13.5" customHeight="1">
      <c r="A90" s="1"/>
      <c r="B90" s="4"/>
      <c r="C90" s="1"/>
      <c r="D90" s="1"/>
      <c r="E90" s="1"/>
      <c r="F90" s="1"/>
      <c r="G90" s="1"/>
      <c r="H90" s="1"/>
      <c r="I90" s="1"/>
      <c r="J90" s="1"/>
      <c r="K90" s="1"/>
      <c r="L90" s="1"/>
      <c r="M90" s="1"/>
      <c r="N90" s="1"/>
      <c r="O90" s="1"/>
      <c r="P90" s="1"/>
      <c r="Q90" s="1"/>
    </row>
    <row r="91" spans="1:17" ht="13.5" customHeight="1">
      <c r="A91" s="1"/>
      <c r="B91" s="4"/>
      <c r="C91" s="1"/>
      <c r="D91" s="1"/>
      <c r="E91" s="1"/>
      <c r="F91" s="1"/>
      <c r="G91" s="1"/>
      <c r="H91" s="1"/>
      <c r="I91" s="1"/>
      <c r="J91" s="1"/>
      <c r="K91" s="1"/>
      <c r="L91" s="1"/>
      <c r="M91" s="1"/>
      <c r="N91" s="1"/>
      <c r="O91" s="1"/>
      <c r="P91" s="1"/>
      <c r="Q91" s="1"/>
    </row>
    <row r="92" spans="1:17" ht="13.5" customHeight="1">
      <c r="A92" s="1"/>
      <c r="B92" s="4"/>
      <c r="C92" s="1"/>
      <c r="D92" s="1"/>
      <c r="E92" s="1"/>
      <c r="F92" s="1"/>
      <c r="G92" s="1"/>
      <c r="H92" s="1"/>
      <c r="I92" s="1"/>
      <c r="J92" s="1"/>
      <c r="K92" s="1"/>
      <c r="L92" s="1"/>
      <c r="M92" s="1"/>
      <c r="N92" s="1"/>
      <c r="O92" s="1"/>
      <c r="P92" s="1"/>
      <c r="Q92" s="1"/>
    </row>
    <row r="93" spans="1:17" ht="13.5" customHeight="1">
      <c r="A93" s="1"/>
      <c r="B93" s="4"/>
      <c r="C93" s="1"/>
      <c r="D93" s="1"/>
      <c r="E93" s="1"/>
      <c r="F93" s="1"/>
      <c r="G93" s="1"/>
      <c r="H93" s="1"/>
      <c r="I93" s="1"/>
      <c r="J93" s="1"/>
      <c r="K93" s="1"/>
      <c r="L93" s="1"/>
      <c r="M93" s="1"/>
      <c r="N93" s="1"/>
      <c r="O93" s="1"/>
      <c r="P93" s="1"/>
      <c r="Q93" s="1"/>
    </row>
    <row r="94" spans="1:17" ht="13.5" customHeight="1">
      <c r="A94" s="1"/>
      <c r="B94" s="4"/>
      <c r="C94" s="1"/>
      <c r="D94" s="1"/>
      <c r="E94" s="1"/>
      <c r="F94" s="1"/>
      <c r="G94" s="1"/>
      <c r="H94" s="1"/>
      <c r="I94" s="1"/>
      <c r="J94" s="1"/>
      <c r="K94" s="1"/>
      <c r="L94" s="1"/>
      <c r="M94" s="1"/>
      <c r="N94" s="1"/>
      <c r="O94" s="1"/>
      <c r="P94" s="1"/>
      <c r="Q94" s="1"/>
    </row>
    <row r="95" spans="1:17" ht="13.5" customHeight="1">
      <c r="A95" s="1"/>
      <c r="B95" s="4"/>
      <c r="C95" s="1"/>
      <c r="D95" s="1"/>
      <c r="E95" s="1"/>
      <c r="F95" s="1"/>
      <c r="G95" s="1"/>
      <c r="H95" s="1"/>
      <c r="I95" s="1"/>
      <c r="J95" s="1"/>
      <c r="K95" s="1"/>
      <c r="L95" s="1"/>
      <c r="M95" s="1"/>
      <c r="N95" s="1"/>
      <c r="O95" s="1"/>
      <c r="P95" s="1"/>
      <c r="Q95" s="1"/>
    </row>
    <row r="96" spans="1:17" ht="13.5" customHeight="1">
      <c r="A96" s="1"/>
      <c r="B96" s="4"/>
      <c r="C96" s="1"/>
      <c r="D96" s="1"/>
      <c r="E96" s="1"/>
      <c r="F96" s="1"/>
      <c r="G96" s="1"/>
      <c r="H96" s="1"/>
      <c r="I96" s="1"/>
      <c r="J96" s="1"/>
      <c r="K96" s="1"/>
      <c r="L96" s="1"/>
      <c r="M96" s="1"/>
      <c r="N96" s="1"/>
      <c r="O96" s="1"/>
      <c r="P96" s="1"/>
      <c r="Q96" s="1"/>
    </row>
    <row r="97" spans="1:17" ht="13.5" customHeight="1">
      <c r="A97" s="1"/>
      <c r="B97" s="4"/>
      <c r="C97" s="1"/>
      <c r="D97" s="1"/>
      <c r="E97" s="1"/>
      <c r="F97" s="1"/>
      <c r="G97" s="1"/>
      <c r="H97" s="1"/>
      <c r="I97" s="1"/>
      <c r="J97" s="1"/>
      <c r="K97" s="1"/>
      <c r="L97" s="1"/>
      <c r="M97" s="1"/>
      <c r="N97" s="1"/>
      <c r="O97" s="1"/>
      <c r="P97" s="1"/>
      <c r="Q97" s="1"/>
    </row>
    <row r="98" spans="1:17" ht="13.5" customHeight="1">
      <c r="A98" s="1"/>
      <c r="B98" s="4"/>
      <c r="C98" s="1"/>
      <c r="D98" s="1"/>
      <c r="E98" s="1"/>
      <c r="F98" s="1"/>
      <c r="G98" s="1"/>
      <c r="H98" s="1"/>
      <c r="I98" s="1"/>
      <c r="J98" s="1"/>
      <c r="K98" s="1"/>
      <c r="L98" s="1"/>
      <c r="M98" s="1"/>
      <c r="N98" s="1"/>
      <c r="O98" s="1"/>
      <c r="P98" s="1"/>
      <c r="Q98" s="1"/>
    </row>
    <row r="99" spans="1:17" ht="13.5" customHeight="1">
      <c r="A99" s="1"/>
      <c r="B99" s="4"/>
      <c r="C99" s="1"/>
      <c r="D99" s="1"/>
      <c r="E99" s="1"/>
      <c r="F99" s="1"/>
      <c r="G99" s="1"/>
      <c r="H99" s="1"/>
      <c r="I99" s="1"/>
      <c r="J99" s="1"/>
      <c r="K99" s="1"/>
      <c r="L99" s="1"/>
      <c r="M99" s="1"/>
      <c r="N99" s="1"/>
      <c r="O99" s="1"/>
      <c r="P99" s="1"/>
      <c r="Q99" s="1"/>
    </row>
    <row r="100" spans="1:17" ht="13.5" customHeight="1">
      <c r="A100" s="1"/>
      <c r="B100" s="4"/>
      <c r="C100" s="1"/>
      <c r="D100" s="1"/>
      <c r="E100" s="1"/>
      <c r="F100" s="1"/>
      <c r="G100" s="1"/>
      <c r="H100" s="1"/>
      <c r="I100" s="1"/>
      <c r="J100" s="1"/>
      <c r="K100" s="1"/>
      <c r="L100" s="1"/>
      <c r="M100" s="1"/>
      <c r="N100" s="1"/>
      <c r="O100" s="1"/>
      <c r="P100" s="1"/>
      <c r="Q100" s="1"/>
    </row>
  </sheetData>
  <mergeCells count="10">
    <mergeCell ref="C10:N10"/>
    <mergeCell ref="C25:N25"/>
    <mergeCell ref="C37:N37"/>
    <mergeCell ref="C52:N52"/>
    <mergeCell ref="C63:N63"/>
    <mergeCell ref="E3:L3"/>
    <mergeCell ref="E4:L4"/>
    <mergeCell ref="E5:L5"/>
    <mergeCell ref="B7:N7"/>
    <mergeCell ref="C9:N9"/>
  </mergeCells>
  <printOptions horizontalCentered="1"/>
  <pageMargins left="0.31496062992126" right="0.31496062992126" top="0.35433070866141703" bottom="0.15748031496063"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10</vt:i4>
      </vt:variant>
    </vt:vector>
  </HeadingPairs>
  <TitlesOfParts>
    <vt:vector size="17" baseType="lpstr">
      <vt:lpstr>Months</vt:lpstr>
      <vt:lpstr>Памятка</vt:lpstr>
      <vt:lpstr>Бізнес план</vt:lpstr>
      <vt:lpstr>Loan Calculator</vt:lpstr>
      <vt:lpstr>План надходжень та витрат</vt:lpstr>
      <vt:lpstr>1 Actual Cash Flows</vt:lpstr>
      <vt:lpstr>Excel Tips</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ГОНЧАРЕНКО Дар’я Олегівна</dc:creator>
  <cp:lastModifiedBy>Оксана</cp:lastModifiedBy>
  <cp:revision>1</cp:revision>
  <dcterms:created xsi:type="dcterms:W3CDTF">2022-07-01T16:01:00Z</dcterms:created>
  <dcterms:modified xsi:type="dcterms:W3CDTF">2024-11-14T20:15:23Z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CF682B1382D44B84A66FF3C49E51DDDA</vt:lpwstr>
  </property>
  <property fmtid="{D5CDD505-2E9C-101B-9397-08002B2CF9AE}" pid="3" name="KSOProductBuildVer">
    <vt:lpwstr>1033-11.2.0.11219</vt:lpwstr>
  </property>
</Properties>
</file>