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Викладач\Навчальна робота\2022-2023 н.р\ОАЗ управління бізнес-процесами\Тема 2\"/>
    </mc:Choice>
  </mc:AlternateContent>
  <xr:revisionPtr revIDLastSave="0" documentId="13_ncr:1_{6AB5C21B-2859-4932-813D-2F244C2F98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E25" i="1"/>
  <c r="E15" i="1"/>
  <c r="E16" i="1"/>
  <c r="E17" i="1"/>
  <c r="E18" i="1"/>
  <c r="E19" i="1"/>
  <c r="E14" i="1"/>
  <c r="D19" i="1"/>
  <c r="E6" i="1"/>
  <c r="F6" i="1" s="1"/>
  <c r="E7" i="1"/>
  <c r="F7" i="1"/>
  <c r="E8" i="1"/>
  <c r="F8" i="1"/>
  <c r="E9" i="1"/>
  <c r="F9" i="1"/>
  <c r="F5" i="1"/>
  <c r="E5" i="1"/>
  <c r="G26" i="1"/>
  <c r="G27" i="1"/>
  <c r="G25" i="1"/>
  <c r="E26" i="1"/>
  <c r="E27" i="1"/>
  <c r="E28" i="1"/>
  <c r="C28" i="1"/>
  <c r="B28" i="1"/>
  <c r="G15" i="1"/>
  <c r="G16" i="1"/>
  <c r="G17" i="1"/>
  <c r="G18" i="1"/>
  <c r="G14" i="1"/>
  <c r="C19" i="1"/>
  <c r="B19" i="1"/>
</calcChain>
</file>

<file path=xl/sharedStrings.xml><?xml version="1.0" encoding="utf-8"?>
<sst xmlns="http://schemas.openxmlformats.org/spreadsheetml/2006/main" count="39" uniqueCount="31">
  <si>
    <t>Вид продукції</t>
  </si>
  <si>
    <t>Одиниця виміру</t>
  </si>
  <si>
    <t>Плановий обсяг</t>
  </si>
  <si>
    <t>Фактичний обсяг</t>
  </si>
  <si>
    <t>у натуральному виразі</t>
  </si>
  <si>
    <t>%</t>
  </si>
  <si>
    <t>А</t>
  </si>
  <si>
    <t>т</t>
  </si>
  <si>
    <t>Б</t>
  </si>
  <si>
    <t>В</t>
  </si>
  <si>
    <t>Г</t>
  </si>
  <si>
    <t>шт</t>
  </si>
  <si>
    <t>Д</t>
  </si>
  <si>
    <t>В 1</t>
  </si>
  <si>
    <t>В 2</t>
  </si>
  <si>
    <t>В 3</t>
  </si>
  <si>
    <t>В 4</t>
  </si>
  <si>
    <t>В 5</t>
  </si>
  <si>
    <t>Разом В</t>
  </si>
  <si>
    <t>Надлишок</t>
  </si>
  <si>
    <t>Декада місяця</t>
  </si>
  <si>
    <t>Обсяг продукції</t>
  </si>
  <si>
    <t>Виконання плану за ритмічністю</t>
  </si>
  <si>
    <t>фактично</t>
  </si>
  <si>
    <t>в абсолютному виразі</t>
  </si>
  <si>
    <t>Разом за місяць</t>
  </si>
  <si>
    <t>Аналіз ритмічності виробництва продукції В 4</t>
  </si>
  <si>
    <t>тис. од.</t>
  </si>
  <si>
    <t xml:space="preserve">Виконання плану </t>
  </si>
  <si>
    <r>
      <t xml:space="preserve">Виконання плану  </t>
    </r>
    <r>
      <rPr>
        <b/>
        <sz val="12"/>
        <color rgb="FF000000"/>
        <rFont val="Times New Roman"/>
        <family val="1"/>
        <charset val="204"/>
      </rPr>
      <t>за асортиментом</t>
    </r>
  </si>
  <si>
    <t xml:space="preserve">за планом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</si>
</sst>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4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"/>
  <sheetViews>
    <sheetView tabSelected="1" topLeftCell="A4" zoomScale="154" zoomScaleNormal="154" workbookViewId="0">
      <selection activeCell="C33" sqref="C33"/>
    </sheetView>
  </sheetViews>
  <sheetFormatPr defaultRowHeight="14.4" x14ac:dyDescent="0.3"/>
  <cols>
    <col min="1" max="1" width="19.44140625" customWidth="1"/>
    <col min="2" max="2" width="11.44140625" customWidth="1"/>
    <col min="3" max="5" width="16.33203125" customWidth="1"/>
    <col min="6" max="6" width="16.109375" customWidth="1"/>
    <col min="7" max="7" width="11.6640625" customWidth="1"/>
  </cols>
  <sheetData>
    <row r="2" spans="1:7" ht="15" thickBot="1" x14ac:dyDescent="0.35"/>
    <row r="3" spans="1:7" ht="27.6" customHeight="1" thickBot="1" x14ac:dyDescent="0.35">
      <c r="A3" s="21" t="s">
        <v>0</v>
      </c>
      <c r="B3" s="21" t="s">
        <v>1</v>
      </c>
      <c r="C3" s="21" t="s">
        <v>2</v>
      </c>
      <c r="D3" s="21" t="s">
        <v>3</v>
      </c>
      <c r="E3" s="23" t="s">
        <v>28</v>
      </c>
      <c r="F3" s="24"/>
    </row>
    <row r="4" spans="1:7" ht="27.6" customHeight="1" thickBot="1" x14ac:dyDescent="0.35">
      <c r="A4" s="22"/>
      <c r="B4" s="22"/>
      <c r="C4" s="25"/>
      <c r="D4" s="22"/>
      <c r="E4" s="1" t="s">
        <v>4</v>
      </c>
      <c r="F4" s="1" t="s">
        <v>5</v>
      </c>
    </row>
    <row r="5" spans="1:7" ht="16.2" thickBot="1" x14ac:dyDescent="0.35">
      <c r="A5" s="6" t="s">
        <v>6</v>
      </c>
      <c r="B5" s="3" t="s">
        <v>27</v>
      </c>
      <c r="C5" s="3">
        <v>500</v>
      </c>
      <c r="D5" s="3">
        <v>489</v>
      </c>
      <c r="E5" s="3">
        <f>D5-C5</f>
        <v>-11</v>
      </c>
      <c r="F5" s="4">
        <f>E5/C5*100</f>
        <v>-2.1999999999999997</v>
      </c>
    </row>
    <row r="6" spans="1:7" ht="16.2" thickBot="1" x14ac:dyDescent="0.35">
      <c r="A6" s="16" t="s">
        <v>8</v>
      </c>
      <c r="B6" s="17" t="s">
        <v>7</v>
      </c>
      <c r="C6" s="17">
        <v>600</v>
      </c>
      <c r="D6" s="17">
        <v>600</v>
      </c>
      <c r="E6" s="17">
        <f t="shared" ref="E6:E9" si="0">D6-C6</f>
        <v>0</v>
      </c>
      <c r="F6" s="18">
        <f t="shared" ref="F6:F9" si="1">E6/C6*100</f>
        <v>0</v>
      </c>
    </row>
    <row r="7" spans="1:7" ht="16.2" thickBot="1" x14ac:dyDescent="0.35">
      <c r="A7" s="6" t="s">
        <v>9</v>
      </c>
      <c r="B7" s="3" t="s">
        <v>27</v>
      </c>
      <c r="C7" s="3">
        <v>400</v>
      </c>
      <c r="D7" s="3">
        <v>390</v>
      </c>
      <c r="E7" s="3">
        <f t="shared" si="0"/>
        <v>-10</v>
      </c>
      <c r="F7" s="4">
        <f t="shared" si="1"/>
        <v>-2.5</v>
      </c>
    </row>
    <row r="8" spans="1:7" ht="16.2" thickBot="1" x14ac:dyDescent="0.35">
      <c r="A8" s="2" t="s">
        <v>10</v>
      </c>
      <c r="B8" s="1" t="s">
        <v>11</v>
      </c>
      <c r="C8" s="11">
        <v>350</v>
      </c>
      <c r="D8" s="11">
        <v>360</v>
      </c>
      <c r="E8" s="11">
        <f t="shared" si="0"/>
        <v>10</v>
      </c>
      <c r="F8" s="5">
        <f t="shared" si="1"/>
        <v>2.8571428571428572</v>
      </c>
    </row>
    <row r="9" spans="1:7" ht="16.2" thickBot="1" x14ac:dyDescent="0.35">
      <c r="A9" s="2" t="s">
        <v>12</v>
      </c>
      <c r="B9" s="1" t="s">
        <v>11</v>
      </c>
      <c r="C9" s="11">
        <v>250</v>
      </c>
      <c r="D9" s="11">
        <v>280</v>
      </c>
      <c r="E9" s="11">
        <f t="shared" si="0"/>
        <v>30</v>
      </c>
      <c r="F9" s="5">
        <f t="shared" si="1"/>
        <v>12</v>
      </c>
    </row>
    <row r="11" spans="1:7" ht="15" thickBot="1" x14ac:dyDescent="0.35"/>
    <row r="12" spans="1:7" ht="28.8" customHeight="1" thickBot="1" x14ac:dyDescent="0.35">
      <c r="A12" s="21" t="s">
        <v>0</v>
      </c>
      <c r="B12" s="21" t="s">
        <v>2</v>
      </c>
      <c r="C12" s="21" t="s">
        <v>3</v>
      </c>
      <c r="D12" s="23" t="s">
        <v>29</v>
      </c>
      <c r="E12" s="24"/>
    </row>
    <row r="13" spans="1:7" ht="31.8" thickBot="1" x14ac:dyDescent="0.35">
      <c r="A13" s="22"/>
      <c r="B13" s="25"/>
      <c r="C13" s="22"/>
      <c r="D13" s="1" t="s">
        <v>4</v>
      </c>
      <c r="E13" s="1" t="s">
        <v>5</v>
      </c>
      <c r="G13" s="9" t="s">
        <v>19</v>
      </c>
    </row>
    <row r="14" spans="1:7" ht="16.2" thickBot="1" x14ac:dyDescent="0.35">
      <c r="A14" s="26" t="s">
        <v>13</v>
      </c>
      <c r="B14" s="11">
        <v>80</v>
      </c>
      <c r="C14" s="11">
        <v>80</v>
      </c>
      <c r="D14" s="11">
        <v>80</v>
      </c>
      <c r="E14" s="5">
        <f>D14/B14*100</f>
        <v>100</v>
      </c>
      <c r="G14">
        <f>C14-B14</f>
        <v>0</v>
      </c>
    </row>
    <row r="15" spans="1:7" ht="16.2" thickBot="1" x14ac:dyDescent="0.35">
      <c r="A15" s="26" t="s">
        <v>14</v>
      </c>
      <c r="B15" s="11">
        <v>60</v>
      </c>
      <c r="C15" s="11">
        <v>62</v>
      </c>
      <c r="D15" s="11">
        <v>60</v>
      </c>
      <c r="E15" s="5">
        <f t="shared" ref="E15:E19" si="2">D15/B15*100</f>
        <v>100</v>
      </c>
      <c r="G15">
        <f t="shared" ref="G15:G18" si="3">C15-B15</f>
        <v>2</v>
      </c>
    </row>
    <row r="16" spans="1:7" ht="16.2" thickBot="1" x14ac:dyDescent="0.35">
      <c r="A16" s="26" t="s">
        <v>15</v>
      </c>
      <c r="B16" s="11">
        <v>100</v>
      </c>
      <c r="C16" s="11">
        <v>101</v>
      </c>
      <c r="D16" s="11">
        <v>100</v>
      </c>
      <c r="E16" s="5">
        <f t="shared" si="2"/>
        <v>100</v>
      </c>
      <c r="G16">
        <f t="shared" si="3"/>
        <v>1</v>
      </c>
    </row>
    <row r="17" spans="1:7" ht="16.2" thickBot="1" x14ac:dyDescent="0.35">
      <c r="A17" s="6" t="s">
        <v>16</v>
      </c>
      <c r="B17" s="3">
        <v>70</v>
      </c>
      <c r="C17" s="3">
        <v>55</v>
      </c>
      <c r="D17" s="3">
        <v>55</v>
      </c>
      <c r="E17" s="4">
        <f t="shared" si="2"/>
        <v>78.571428571428569</v>
      </c>
      <c r="F17" s="7"/>
      <c r="G17" s="8">
        <f t="shared" si="3"/>
        <v>-15</v>
      </c>
    </row>
    <row r="18" spans="1:7" ht="16.2" thickBot="1" x14ac:dyDescent="0.35">
      <c r="A18" s="26" t="s">
        <v>17</v>
      </c>
      <c r="B18" s="11">
        <v>90</v>
      </c>
      <c r="C18" s="11">
        <v>92</v>
      </c>
      <c r="D18" s="11">
        <v>90</v>
      </c>
      <c r="E18" s="5">
        <f t="shared" si="2"/>
        <v>100</v>
      </c>
      <c r="G18">
        <f t="shared" si="3"/>
        <v>2</v>
      </c>
    </row>
    <row r="19" spans="1:7" ht="16.2" thickBot="1" x14ac:dyDescent="0.35">
      <c r="A19" s="26" t="s">
        <v>18</v>
      </c>
      <c r="B19" s="11">
        <f>C7</f>
        <v>400</v>
      </c>
      <c r="C19" s="11">
        <f>D7</f>
        <v>390</v>
      </c>
      <c r="D19" s="3">
        <f>SUM(D14:D18)</f>
        <v>385</v>
      </c>
      <c r="E19" s="5">
        <f t="shared" si="2"/>
        <v>96.25</v>
      </c>
    </row>
    <row r="22" spans="1:7" ht="17.399999999999999" x14ac:dyDescent="0.3">
      <c r="A22" s="10" t="s">
        <v>26</v>
      </c>
    </row>
    <row r="23" spans="1:7" ht="31.2" customHeight="1" x14ac:dyDescent="0.3">
      <c r="A23" s="19" t="s">
        <v>20</v>
      </c>
      <c r="B23" s="19" t="s">
        <v>21</v>
      </c>
      <c r="C23" s="19"/>
      <c r="D23" s="19" t="s">
        <v>22</v>
      </c>
      <c r="E23" s="19"/>
      <c r="F23" s="20"/>
      <c r="G23" s="20"/>
    </row>
    <row r="24" spans="1:7" ht="31.2" x14ac:dyDescent="0.3">
      <c r="A24" s="19"/>
      <c r="B24" s="12" t="s">
        <v>30</v>
      </c>
      <c r="C24" s="12" t="s">
        <v>23</v>
      </c>
      <c r="D24" s="12" t="s">
        <v>24</v>
      </c>
      <c r="E24" s="12" t="s">
        <v>5</v>
      </c>
      <c r="F24" s="9"/>
      <c r="G24" s="9"/>
    </row>
    <row r="25" spans="1:7" ht="15.6" x14ac:dyDescent="0.3">
      <c r="A25" s="12">
        <v>1</v>
      </c>
      <c r="B25" s="12">
        <v>25</v>
      </c>
      <c r="C25" s="12">
        <v>22</v>
      </c>
      <c r="D25" s="12">
        <v>22</v>
      </c>
      <c r="E25" s="15">
        <f>D25/B25*100</f>
        <v>88</v>
      </c>
      <c r="F25" s="9"/>
      <c r="G25" s="9">
        <f>C25-B25</f>
        <v>-3</v>
      </c>
    </row>
    <row r="26" spans="1:7" ht="15.6" x14ac:dyDescent="0.3">
      <c r="A26" s="12">
        <v>2</v>
      </c>
      <c r="B26" s="12">
        <v>25</v>
      </c>
      <c r="C26" s="12">
        <v>26</v>
      </c>
      <c r="D26" s="12">
        <v>25</v>
      </c>
      <c r="E26" s="14">
        <f t="shared" ref="E26:E28" si="4">D26/B26*100</f>
        <v>100</v>
      </c>
      <c r="F26" s="9"/>
      <c r="G26" s="9">
        <f t="shared" ref="G26:G27" si="5">C26-B26</f>
        <v>1</v>
      </c>
    </row>
    <row r="27" spans="1:7" ht="15.6" x14ac:dyDescent="0.3">
      <c r="A27" s="12">
        <v>3</v>
      </c>
      <c r="B27" s="12">
        <v>20</v>
      </c>
      <c r="C27" s="12">
        <v>7</v>
      </c>
      <c r="D27" s="12">
        <v>7</v>
      </c>
      <c r="E27" s="15">
        <f t="shared" si="4"/>
        <v>35</v>
      </c>
      <c r="F27" s="9"/>
      <c r="G27" s="9">
        <f t="shared" si="5"/>
        <v>-13</v>
      </c>
    </row>
    <row r="28" spans="1:7" ht="15.6" x14ac:dyDescent="0.3">
      <c r="A28" s="12" t="s">
        <v>25</v>
      </c>
      <c r="B28" s="13">
        <f>B17</f>
        <v>70</v>
      </c>
      <c r="C28" s="13">
        <f>C17</f>
        <v>55</v>
      </c>
      <c r="D28" s="13">
        <f>SUM(D25:D27)</f>
        <v>54</v>
      </c>
      <c r="E28" s="15">
        <f t="shared" si="4"/>
        <v>77.142857142857153</v>
      </c>
      <c r="F28" s="9"/>
      <c r="G28" s="9"/>
    </row>
  </sheetData>
  <mergeCells count="13">
    <mergeCell ref="A23:A24"/>
    <mergeCell ref="B23:C23"/>
    <mergeCell ref="D23:E23"/>
    <mergeCell ref="F23:G23"/>
    <mergeCell ref="A3:A4"/>
    <mergeCell ref="B3:B4"/>
    <mergeCell ref="D3:D4"/>
    <mergeCell ref="E3:F3"/>
    <mergeCell ref="A12:A13"/>
    <mergeCell ref="C12:C13"/>
    <mergeCell ref="D12:E12"/>
    <mergeCell ref="B12:B13"/>
    <mergeCell ref="C3:C4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2015-06-05T18:17:20Z</dcterms:created>
  <dcterms:modified xsi:type="dcterms:W3CDTF">2023-04-26T08:21:14Z</dcterms:modified>
</cp:coreProperties>
</file>