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Тема 3\"/>
    </mc:Choice>
  </mc:AlternateContent>
  <xr:revisionPtr revIDLastSave="0" documentId="13_ncr:1_{37B38986-E8D9-45E0-A5FB-93C1DACAC5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C18" i="1"/>
  <c r="C19" i="1"/>
  <c r="C20" i="1"/>
  <c r="B20" i="1"/>
  <c r="B19" i="1"/>
  <c r="B18" i="1"/>
  <c r="D15" i="1"/>
  <c r="E15" i="1" s="1"/>
  <c r="D16" i="1"/>
  <c r="E16" i="1"/>
  <c r="D17" i="1"/>
  <c r="E17" i="1" s="1"/>
  <c r="E14" i="1"/>
  <c r="D14" i="1"/>
  <c r="B16" i="1"/>
  <c r="C16" i="1"/>
  <c r="C17" i="1"/>
  <c r="B17" i="1"/>
  <c r="E6" i="1"/>
  <c r="E7" i="1"/>
  <c r="E5" i="1"/>
  <c r="D6" i="1"/>
  <c r="D7" i="1"/>
  <c r="D8" i="1"/>
  <c r="D9" i="1"/>
  <c r="D5" i="1"/>
  <c r="C8" i="1"/>
  <c r="C9" i="1"/>
  <c r="B9" i="1"/>
  <c r="B8" i="1"/>
  <c r="C7" i="1"/>
  <c r="B7" i="1"/>
</calcChain>
</file>

<file path=xl/sharedStrings.xml><?xml version="1.0" encoding="utf-8"?>
<sst xmlns="http://schemas.openxmlformats.org/spreadsheetml/2006/main" count="27" uniqueCount="19">
  <si>
    <t>Показник</t>
  </si>
  <si>
    <t>Рік</t>
  </si>
  <si>
    <t xml:space="preserve">Зміна показника </t>
  </si>
  <si>
    <t>+/-</t>
  </si>
  <si>
    <t>%</t>
  </si>
  <si>
    <t>Балансова вартість основних засобів, тис. грн</t>
  </si>
  <si>
    <t>Інші необоротні активи, тис. грн</t>
  </si>
  <si>
    <t>Разом необоротних активів, тис. грн</t>
  </si>
  <si>
    <t>Частка основних засобів, %</t>
  </si>
  <si>
    <t>Частка інших необоротних активів, %</t>
  </si>
  <si>
    <t>-</t>
  </si>
  <si>
    <t>Зміна показника</t>
  </si>
  <si>
    <t>Вартість основних засобів на початок року, тис. грн</t>
  </si>
  <si>
    <t>Вартість основних засобів, що надійшли за рік, тис. грн</t>
  </si>
  <si>
    <t>Вартість основних засобів, що вибули за рік, тис. грн</t>
  </si>
  <si>
    <t>Вартість основних засобів на кінець року, тис. грн</t>
  </si>
  <si>
    <t>Ступінь оновлення основних засобів, %</t>
  </si>
  <si>
    <t>Ступінь вибуття основних засобів, %</t>
  </si>
  <si>
    <t>Темп росту основних засобів,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</si>
</sst>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"/>
  </numFmts>
  <fonts count="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73" fontId="1" fillId="0" borderId="4" xfId="0" applyNumberFormat="1" applyFont="1" applyBorder="1" applyAlignment="1">
      <alignment horizontal="center" vertical="center" wrapText="1"/>
    </xf>
    <xf numFmtId="173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2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"/>
  <sheetViews>
    <sheetView tabSelected="1" zoomScale="115" zoomScaleNormal="115" workbookViewId="0">
      <selection activeCell="A24" sqref="A24"/>
    </sheetView>
  </sheetViews>
  <sheetFormatPr defaultRowHeight="14.4" x14ac:dyDescent="0.3"/>
  <cols>
    <col min="1" max="1" width="44.5546875" customWidth="1"/>
    <col min="2" max="2" width="12.6640625" bestFit="1" customWidth="1"/>
    <col min="3" max="3" width="13.21875" customWidth="1"/>
    <col min="5" max="5" width="9.77734375" customWidth="1"/>
  </cols>
  <sheetData>
    <row r="2" spans="1:5" ht="15" thickBot="1" x14ac:dyDescent="0.35"/>
    <row r="3" spans="1:5" ht="16.2" thickBot="1" x14ac:dyDescent="0.35">
      <c r="A3" s="3" t="s">
        <v>0</v>
      </c>
      <c r="B3" s="5" t="s">
        <v>1</v>
      </c>
      <c r="C3" s="6"/>
      <c r="D3" s="5" t="s">
        <v>2</v>
      </c>
      <c r="E3" s="6"/>
    </row>
    <row r="4" spans="1:5" ht="16.2" thickBot="1" x14ac:dyDescent="0.35">
      <c r="A4" s="4"/>
      <c r="B4" s="1">
        <v>2020</v>
      </c>
      <c r="C4" s="1">
        <v>2022</v>
      </c>
      <c r="D4" s="1" t="s">
        <v>3</v>
      </c>
      <c r="E4" s="1" t="s">
        <v>4</v>
      </c>
    </row>
    <row r="5" spans="1:5" s="13" customFormat="1" ht="18.600000000000001" customHeight="1" thickBot="1" x14ac:dyDescent="0.35">
      <c r="A5" s="10" t="s">
        <v>5</v>
      </c>
      <c r="B5" s="11">
        <v>1063</v>
      </c>
      <c r="C5" s="11">
        <v>1120</v>
      </c>
      <c r="D5" s="11">
        <f>C5-B5</f>
        <v>57</v>
      </c>
      <c r="E5" s="14">
        <f>D5/B5*100</f>
        <v>5.3621825023518346</v>
      </c>
    </row>
    <row r="6" spans="1:5" s="13" customFormat="1" ht="16.2" thickBot="1" x14ac:dyDescent="0.35">
      <c r="A6" s="10" t="s">
        <v>6</v>
      </c>
      <c r="B6" s="11">
        <v>411</v>
      </c>
      <c r="C6" s="11">
        <v>398</v>
      </c>
      <c r="D6" s="11">
        <f t="shared" ref="D6:D9" si="0">C6-B6</f>
        <v>-13</v>
      </c>
      <c r="E6" s="14">
        <f t="shared" ref="E6:E9" si="1">D6/B6*100</f>
        <v>-3.1630170316301705</v>
      </c>
    </row>
    <row r="7" spans="1:5" s="13" customFormat="1" ht="16.2" thickBot="1" x14ac:dyDescent="0.35">
      <c r="A7" s="10" t="s">
        <v>7</v>
      </c>
      <c r="B7" s="11">
        <f>SUM(B5:B6)</f>
        <v>1474</v>
      </c>
      <c r="C7" s="11">
        <f>SUM(C5:C6)</f>
        <v>1518</v>
      </c>
      <c r="D7" s="11">
        <f t="shared" si="0"/>
        <v>44</v>
      </c>
      <c r="E7" s="14">
        <f t="shared" si="1"/>
        <v>2.9850746268656714</v>
      </c>
    </row>
    <row r="8" spans="1:5" ht="16.2" thickBot="1" x14ac:dyDescent="0.35">
      <c r="A8" s="2" t="s">
        <v>8</v>
      </c>
      <c r="B8" s="8">
        <f>B5/B7*100</f>
        <v>72.116689280868385</v>
      </c>
      <c r="C8" s="8">
        <f>C5/C7*100</f>
        <v>73.781291172595516</v>
      </c>
      <c r="D8" s="8">
        <f t="shared" si="0"/>
        <v>1.6646018917271306</v>
      </c>
      <c r="E8" s="8" t="s">
        <v>10</v>
      </c>
    </row>
    <row r="9" spans="1:5" ht="16.2" thickBot="1" x14ac:dyDescent="0.35">
      <c r="A9" s="2" t="s">
        <v>9</v>
      </c>
      <c r="B9" s="8">
        <f>B6/B7*100</f>
        <v>27.883310719131615</v>
      </c>
      <c r="C9" s="8">
        <f>C6/C7*100</f>
        <v>26.21870882740448</v>
      </c>
      <c r="D9" s="8">
        <f t="shared" si="0"/>
        <v>-1.6646018917271341</v>
      </c>
      <c r="E9" s="8" t="s">
        <v>10</v>
      </c>
    </row>
    <row r="10" spans="1:5" x14ac:dyDescent="0.3">
      <c r="B10" s="9"/>
    </row>
    <row r="11" spans="1:5" ht="15" thickBot="1" x14ac:dyDescent="0.35"/>
    <row r="12" spans="1:5" ht="16.2" thickBot="1" x14ac:dyDescent="0.35">
      <c r="A12" s="3" t="s">
        <v>0</v>
      </c>
      <c r="B12" s="5" t="s">
        <v>1</v>
      </c>
      <c r="C12" s="6"/>
      <c r="D12" s="5" t="s">
        <v>11</v>
      </c>
      <c r="E12" s="6"/>
    </row>
    <row r="13" spans="1:5" ht="16.2" thickBot="1" x14ac:dyDescent="0.35">
      <c r="A13" s="4"/>
      <c r="B13" s="1">
        <v>2020</v>
      </c>
      <c r="C13" s="1">
        <v>2022</v>
      </c>
      <c r="D13" s="1" t="s">
        <v>3</v>
      </c>
      <c r="E13" s="1" t="s">
        <v>4</v>
      </c>
    </row>
    <row r="14" spans="1:5" ht="31.8" thickBot="1" x14ac:dyDescent="0.35">
      <c r="A14" s="2" t="s">
        <v>12</v>
      </c>
      <c r="B14" s="1">
        <v>1050</v>
      </c>
      <c r="C14" s="1">
        <v>1100</v>
      </c>
      <c r="D14" s="11">
        <f>C14-B14</f>
        <v>50</v>
      </c>
      <c r="E14" s="14">
        <f>D14/B14*100</f>
        <v>4.7619047619047619</v>
      </c>
    </row>
    <row r="15" spans="1:5" ht="31.8" thickBot="1" x14ac:dyDescent="0.35">
      <c r="A15" s="2" t="s">
        <v>13</v>
      </c>
      <c r="B15" s="1">
        <v>50</v>
      </c>
      <c r="C15" s="1">
        <v>80</v>
      </c>
      <c r="D15" s="11">
        <f t="shared" ref="D15:D20" si="2">C15-B15</f>
        <v>30</v>
      </c>
      <c r="E15" s="14">
        <f t="shared" ref="E15:E17" si="3">D15/B15*100</f>
        <v>60</v>
      </c>
    </row>
    <row r="16" spans="1:5" ht="31.8" thickBot="1" x14ac:dyDescent="0.35">
      <c r="A16" s="2" t="s">
        <v>14</v>
      </c>
      <c r="B16" s="1">
        <f>B14+B15-B17</f>
        <v>37</v>
      </c>
      <c r="C16" s="1">
        <f>C14+C15-C17</f>
        <v>60</v>
      </c>
      <c r="D16" s="11">
        <f t="shared" si="2"/>
        <v>23</v>
      </c>
      <c r="E16" s="14">
        <f t="shared" si="3"/>
        <v>62.162162162162161</v>
      </c>
    </row>
    <row r="17" spans="1:5" ht="31.8" thickBot="1" x14ac:dyDescent="0.35">
      <c r="A17" s="2" t="s">
        <v>15</v>
      </c>
      <c r="B17" s="1">
        <f>B5</f>
        <v>1063</v>
      </c>
      <c r="C17" s="1">
        <f>C5</f>
        <v>1120</v>
      </c>
      <c r="D17" s="11">
        <f t="shared" si="2"/>
        <v>57</v>
      </c>
      <c r="E17" s="14">
        <f t="shared" si="3"/>
        <v>5.3621825023518346</v>
      </c>
    </row>
    <row r="18" spans="1:5" ht="16.2" thickBot="1" x14ac:dyDescent="0.35">
      <c r="A18" s="2" t="s">
        <v>16</v>
      </c>
      <c r="B18" s="7">
        <f>B15/B17*100</f>
        <v>4.7036688617121358</v>
      </c>
      <c r="C18" s="7">
        <f>C15/C17*100</f>
        <v>7.1428571428571423</v>
      </c>
      <c r="D18" s="14">
        <f t="shared" si="2"/>
        <v>2.4391882811450065</v>
      </c>
      <c r="E18" s="1" t="s">
        <v>10</v>
      </c>
    </row>
    <row r="19" spans="1:5" ht="16.2" thickBot="1" x14ac:dyDescent="0.35">
      <c r="A19" s="2" t="s">
        <v>17</v>
      </c>
      <c r="B19" s="7">
        <f>B16/B14*100</f>
        <v>3.5238095238095237</v>
      </c>
      <c r="C19" s="7">
        <f>C16/C14*100</f>
        <v>5.4545454545454541</v>
      </c>
      <c r="D19" s="14">
        <f t="shared" si="2"/>
        <v>1.9307359307359304</v>
      </c>
      <c r="E19" s="1" t="s">
        <v>10</v>
      </c>
    </row>
    <row r="20" spans="1:5" ht="16.2" thickBot="1" x14ac:dyDescent="0.35">
      <c r="A20" s="2" t="s">
        <v>18</v>
      </c>
      <c r="B20" s="8">
        <f>B17/B14*100</f>
        <v>101.23809523809524</v>
      </c>
      <c r="C20" s="8">
        <f>C17/C14*100</f>
        <v>101.81818181818181</v>
      </c>
      <c r="D20" s="12">
        <f t="shared" si="2"/>
        <v>0.58008658008657221</v>
      </c>
      <c r="E20" s="1" t="s">
        <v>10</v>
      </c>
    </row>
  </sheetData>
  <mergeCells count="6">
    <mergeCell ref="A3:A4"/>
    <mergeCell ref="B3:C3"/>
    <mergeCell ref="D3:E3"/>
    <mergeCell ref="A12:A13"/>
    <mergeCell ref="B12:C12"/>
    <mergeCell ref="D12:E12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2023-03-16T11:01:30Z</dcterms:modified>
</cp:coreProperties>
</file>