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 МАТЕРІАЛИ 20_21+\1 ДтаДМ_ДМС_21\ПРАКТИЧНІ ДМС\"/>
    </mc:Choice>
  </mc:AlternateContent>
  <xr:revisionPtr revIDLastSave="0" documentId="13_ncr:1_{A337C466-1529-4A6D-B62A-0762095CD8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6" i="1"/>
  <c r="O6" i="1"/>
  <c r="M194" i="1"/>
  <c r="N194" i="1"/>
  <c r="O194" i="1" s="1"/>
  <c r="P194" i="1" s="1"/>
  <c r="Q194" i="1"/>
  <c r="M195" i="1"/>
  <c r="N195" i="1"/>
  <c r="O195" i="1"/>
  <c r="P195" i="1" s="1"/>
  <c r="Q195" i="1"/>
  <c r="M196" i="1"/>
  <c r="N196" i="1"/>
  <c r="O196" i="1" s="1"/>
  <c r="P196" i="1" s="1"/>
  <c r="Q196" i="1"/>
  <c r="M197" i="1"/>
  <c r="N197" i="1"/>
  <c r="O197" i="1" s="1"/>
  <c r="P197" i="1" s="1"/>
  <c r="Q197" i="1"/>
  <c r="M198" i="1"/>
  <c r="N198" i="1"/>
  <c r="O198" i="1" s="1"/>
  <c r="P198" i="1" s="1"/>
  <c r="Q198" i="1"/>
  <c r="M199" i="1"/>
  <c r="N199" i="1"/>
  <c r="O199" i="1"/>
  <c r="P199" i="1" s="1"/>
  <c r="Q199" i="1"/>
  <c r="M200" i="1"/>
  <c r="N200" i="1"/>
  <c r="O200" i="1" s="1"/>
  <c r="P200" i="1" s="1"/>
  <c r="Q200" i="1"/>
  <c r="M201" i="1"/>
  <c r="N201" i="1"/>
  <c r="O201" i="1" s="1"/>
  <c r="P201" i="1" s="1"/>
  <c r="Q201" i="1"/>
  <c r="M202" i="1"/>
  <c r="N202" i="1"/>
  <c r="O202" i="1" s="1"/>
  <c r="P202" i="1" s="1"/>
  <c r="Q202" i="1"/>
  <c r="M203" i="1"/>
  <c r="N203" i="1"/>
  <c r="O203" i="1" s="1"/>
  <c r="P203" i="1" s="1"/>
  <c r="Q203" i="1"/>
  <c r="M204" i="1"/>
  <c r="N204" i="1"/>
  <c r="O204" i="1" s="1"/>
  <c r="P204" i="1" s="1"/>
  <c r="Q204" i="1"/>
  <c r="M205" i="1"/>
  <c r="N205" i="1"/>
  <c r="O205" i="1"/>
  <c r="P205" i="1" s="1"/>
  <c r="Q205" i="1"/>
  <c r="M206" i="1"/>
  <c r="N206" i="1"/>
  <c r="O206" i="1" s="1"/>
  <c r="P206" i="1" s="1"/>
  <c r="Q206" i="1"/>
  <c r="M207" i="1"/>
  <c r="N207" i="1"/>
  <c r="O207" i="1"/>
  <c r="P207" i="1" s="1"/>
  <c r="Q207" i="1"/>
  <c r="M208" i="1"/>
  <c r="N208" i="1"/>
  <c r="O208" i="1" s="1"/>
  <c r="P208" i="1" s="1"/>
  <c r="Q208" i="1"/>
  <c r="M209" i="1"/>
  <c r="N209" i="1"/>
  <c r="O209" i="1" s="1"/>
  <c r="P209" i="1" s="1"/>
  <c r="Q209" i="1"/>
  <c r="M210" i="1"/>
  <c r="N210" i="1"/>
  <c r="O210" i="1" s="1"/>
  <c r="P210" i="1" s="1"/>
  <c r="Q210" i="1"/>
  <c r="M211" i="1"/>
  <c r="N211" i="1"/>
  <c r="O211" i="1" s="1"/>
  <c r="P211" i="1" s="1"/>
  <c r="Q211" i="1"/>
  <c r="M212" i="1"/>
  <c r="N212" i="1"/>
  <c r="O212" i="1" s="1"/>
  <c r="P212" i="1" s="1"/>
  <c r="Q212" i="1"/>
  <c r="M213" i="1"/>
  <c r="N213" i="1"/>
  <c r="O213" i="1"/>
  <c r="P213" i="1" s="1"/>
  <c r="Q213" i="1"/>
  <c r="M214" i="1"/>
  <c r="N214" i="1"/>
  <c r="O214" i="1" s="1"/>
  <c r="P214" i="1" s="1"/>
  <c r="Q214" i="1"/>
  <c r="M215" i="1"/>
  <c r="N215" i="1"/>
  <c r="O215" i="1"/>
  <c r="P215" i="1" s="1"/>
  <c r="Q215" i="1"/>
  <c r="M216" i="1"/>
  <c r="N216" i="1"/>
  <c r="O216" i="1" s="1"/>
  <c r="P216" i="1" s="1"/>
  <c r="Q216" i="1"/>
  <c r="M217" i="1"/>
  <c r="N217" i="1"/>
  <c r="O217" i="1" s="1"/>
  <c r="P217" i="1" s="1"/>
  <c r="Q217" i="1"/>
  <c r="M218" i="1"/>
  <c r="N218" i="1"/>
  <c r="O218" i="1" s="1"/>
  <c r="P218" i="1" s="1"/>
  <c r="Q218" i="1"/>
  <c r="M219" i="1"/>
  <c r="N219" i="1"/>
  <c r="O219" i="1" s="1"/>
  <c r="P219" i="1" s="1"/>
  <c r="Q219" i="1"/>
  <c r="M220" i="1"/>
  <c r="N220" i="1"/>
  <c r="O220" i="1" s="1"/>
  <c r="P220" i="1" s="1"/>
  <c r="Q220" i="1"/>
  <c r="M221" i="1"/>
  <c r="N221" i="1"/>
  <c r="O221" i="1"/>
  <c r="P221" i="1" s="1"/>
  <c r="Q221" i="1"/>
  <c r="M222" i="1"/>
  <c r="N222" i="1"/>
  <c r="O222" i="1" s="1"/>
  <c r="P222" i="1" s="1"/>
  <c r="Q222" i="1"/>
  <c r="M223" i="1"/>
  <c r="N223" i="1"/>
  <c r="O223" i="1"/>
  <c r="P223" i="1" s="1"/>
  <c r="Q223" i="1"/>
  <c r="M224" i="1"/>
  <c r="N224" i="1"/>
  <c r="O224" i="1" s="1"/>
  <c r="P224" i="1" s="1"/>
  <c r="Q224" i="1"/>
  <c r="M225" i="1"/>
  <c r="N225" i="1"/>
  <c r="O225" i="1" s="1"/>
  <c r="P225" i="1" s="1"/>
  <c r="Q225" i="1"/>
  <c r="M226" i="1"/>
  <c r="N226" i="1"/>
  <c r="O226" i="1" s="1"/>
  <c r="P226" i="1" s="1"/>
  <c r="Q226" i="1"/>
  <c r="M227" i="1"/>
  <c r="N227" i="1"/>
  <c r="O227" i="1" s="1"/>
  <c r="P227" i="1" s="1"/>
  <c r="Q227" i="1"/>
  <c r="M228" i="1"/>
  <c r="N228" i="1"/>
  <c r="O228" i="1" s="1"/>
  <c r="P228" i="1" s="1"/>
  <c r="Q228" i="1"/>
  <c r="M229" i="1"/>
  <c r="N229" i="1"/>
  <c r="O229" i="1"/>
  <c r="P229" i="1" s="1"/>
  <c r="Q229" i="1"/>
  <c r="M230" i="1"/>
  <c r="N230" i="1"/>
  <c r="O230" i="1" s="1"/>
  <c r="P230" i="1" s="1"/>
  <c r="Q230" i="1"/>
  <c r="M231" i="1"/>
  <c r="N231" i="1"/>
  <c r="O231" i="1"/>
  <c r="P231" i="1" s="1"/>
  <c r="Q231" i="1"/>
  <c r="M232" i="1"/>
  <c r="N232" i="1"/>
  <c r="O232" i="1" s="1"/>
  <c r="P232" i="1" s="1"/>
  <c r="Q232" i="1"/>
  <c r="M233" i="1"/>
  <c r="N233" i="1"/>
  <c r="O233" i="1" s="1"/>
  <c r="P233" i="1" s="1"/>
  <c r="Q233" i="1"/>
  <c r="M234" i="1"/>
  <c r="N234" i="1"/>
  <c r="O234" i="1" s="1"/>
  <c r="P234" i="1" s="1"/>
  <c r="Q234" i="1"/>
  <c r="M235" i="1"/>
  <c r="N235" i="1"/>
  <c r="O235" i="1" s="1"/>
  <c r="P235" i="1" s="1"/>
  <c r="Q235" i="1"/>
  <c r="M236" i="1"/>
  <c r="N236" i="1"/>
  <c r="O236" i="1" s="1"/>
  <c r="P236" i="1" s="1"/>
  <c r="Q236" i="1"/>
  <c r="M237" i="1"/>
  <c r="N237" i="1"/>
  <c r="O237" i="1"/>
  <c r="P237" i="1" s="1"/>
  <c r="Q237" i="1"/>
  <c r="M238" i="1"/>
  <c r="N238" i="1"/>
  <c r="O238" i="1" s="1"/>
  <c r="P238" i="1" s="1"/>
  <c r="Q238" i="1"/>
  <c r="M239" i="1"/>
  <c r="N239" i="1"/>
  <c r="O239" i="1"/>
  <c r="P239" i="1" s="1"/>
  <c r="Q239" i="1"/>
  <c r="M240" i="1"/>
  <c r="N240" i="1"/>
  <c r="O240" i="1" s="1"/>
  <c r="P240" i="1" s="1"/>
  <c r="Q240" i="1"/>
  <c r="M241" i="1"/>
  <c r="N241" i="1"/>
  <c r="O241" i="1" s="1"/>
  <c r="P241" i="1" s="1"/>
  <c r="Q241" i="1"/>
  <c r="M242" i="1"/>
  <c r="N242" i="1"/>
  <c r="O242" i="1" s="1"/>
  <c r="P242" i="1" s="1"/>
  <c r="Q242" i="1"/>
  <c r="M243" i="1"/>
  <c r="N243" i="1"/>
  <c r="O243" i="1" s="1"/>
  <c r="P243" i="1" s="1"/>
  <c r="Q243" i="1"/>
  <c r="M244" i="1"/>
  <c r="N244" i="1"/>
  <c r="O244" i="1" s="1"/>
  <c r="P244" i="1" s="1"/>
  <c r="Q244" i="1"/>
  <c r="M245" i="1"/>
  <c r="N245" i="1"/>
  <c r="O245" i="1" s="1"/>
  <c r="P245" i="1" s="1"/>
  <c r="Q245" i="1"/>
  <c r="M246" i="1"/>
  <c r="N246" i="1"/>
  <c r="O246" i="1" s="1"/>
  <c r="P246" i="1"/>
  <c r="Q246" i="1"/>
  <c r="M247" i="1"/>
  <c r="N247" i="1"/>
  <c r="O247" i="1"/>
  <c r="P247" i="1" s="1"/>
  <c r="Q247" i="1"/>
  <c r="M248" i="1"/>
  <c r="N248" i="1"/>
  <c r="O248" i="1" s="1"/>
  <c r="P248" i="1" s="1"/>
  <c r="Q248" i="1"/>
  <c r="M249" i="1"/>
  <c r="N249" i="1"/>
  <c r="O249" i="1" s="1"/>
  <c r="P249" i="1" s="1"/>
  <c r="Q249" i="1"/>
  <c r="M250" i="1"/>
  <c r="N250" i="1"/>
  <c r="O250" i="1" s="1"/>
  <c r="P250" i="1" s="1"/>
  <c r="Q250" i="1"/>
  <c r="M251" i="1"/>
  <c r="N251" i="1"/>
  <c r="O251" i="1" s="1"/>
  <c r="P251" i="1" s="1"/>
  <c r="Q251" i="1"/>
  <c r="M252" i="1"/>
  <c r="N252" i="1"/>
  <c r="O252" i="1" s="1"/>
  <c r="P252" i="1" s="1"/>
  <c r="Q252" i="1"/>
  <c r="M253" i="1"/>
  <c r="N253" i="1"/>
  <c r="O253" i="1" s="1"/>
  <c r="P253" i="1" s="1"/>
  <c r="Q253" i="1"/>
  <c r="M254" i="1"/>
  <c r="N254" i="1"/>
  <c r="O254" i="1" s="1"/>
  <c r="P254" i="1" s="1"/>
  <c r="Q254" i="1"/>
  <c r="M255" i="1"/>
  <c r="N255" i="1"/>
  <c r="O255" i="1" s="1"/>
  <c r="P255" i="1" s="1"/>
  <c r="Q255" i="1"/>
  <c r="M256" i="1"/>
  <c r="N256" i="1"/>
  <c r="O256" i="1" s="1"/>
  <c r="P256" i="1" s="1"/>
  <c r="Q256" i="1"/>
  <c r="M257" i="1"/>
  <c r="N257" i="1"/>
  <c r="O257" i="1" s="1"/>
  <c r="P257" i="1" s="1"/>
  <c r="Q257" i="1"/>
  <c r="M258" i="1"/>
  <c r="N258" i="1"/>
  <c r="O258" i="1" s="1"/>
  <c r="P258" i="1"/>
  <c r="Q258" i="1"/>
  <c r="M259" i="1"/>
  <c r="N259" i="1"/>
  <c r="O259" i="1"/>
  <c r="P259" i="1" s="1"/>
  <c r="Q259" i="1"/>
  <c r="M260" i="1"/>
  <c r="N260" i="1"/>
  <c r="O260" i="1" s="1"/>
  <c r="P260" i="1" s="1"/>
  <c r="Q260" i="1"/>
  <c r="M261" i="1"/>
  <c r="N261" i="1"/>
  <c r="O261" i="1" s="1"/>
  <c r="P261" i="1" s="1"/>
  <c r="Q261" i="1"/>
  <c r="M262" i="1"/>
  <c r="N262" i="1"/>
  <c r="O262" i="1" s="1"/>
  <c r="P262" i="1" s="1"/>
  <c r="Q262" i="1"/>
  <c r="M263" i="1"/>
  <c r="N263" i="1"/>
  <c r="O263" i="1" s="1"/>
  <c r="P263" i="1" s="1"/>
  <c r="Q263" i="1"/>
  <c r="M264" i="1"/>
  <c r="N264" i="1"/>
  <c r="O264" i="1" s="1"/>
  <c r="P264" i="1" s="1"/>
  <c r="Q264" i="1"/>
  <c r="M265" i="1"/>
  <c r="N265" i="1"/>
  <c r="O265" i="1" s="1"/>
  <c r="P265" i="1" s="1"/>
  <c r="Q265" i="1"/>
  <c r="M266" i="1"/>
  <c r="N266" i="1"/>
  <c r="O266" i="1" s="1"/>
  <c r="P266" i="1"/>
  <c r="Q266" i="1"/>
  <c r="M267" i="1"/>
  <c r="N267" i="1"/>
  <c r="O267" i="1"/>
  <c r="P267" i="1" s="1"/>
  <c r="Q267" i="1"/>
  <c r="M268" i="1"/>
  <c r="N268" i="1"/>
  <c r="O268" i="1" s="1"/>
  <c r="P268" i="1" s="1"/>
  <c r="Q268" i="1"/>
  <c r="M269" i="1"/>
  <c r="N269" i="1"/>
  <c r="O269" i="1" s="1"/>
  <c r="P269" i="1" s="1"/>
  <c r="Q269" i="1"/>
  <c r="M270" i="1"/>
  <c r="N270" i="1"/>
  <c r="O270" i="1" s="1"/>
  <c r="P270" i="1"/>
  <c r="Q270" i="1"/>
  <c r="M271" i="1"/>
  <c r="N271" i="1"/>
  <c r="O271" i="1"/>
  <c r="P271" i="1" s="1"/>
  <c r="Q271" i="1"/>
  <c r="M272" i="1"/>
  <c r="N272" i="1"/>
  <c r="O272" i="1" s="1"/>
  <c r="P272" i="1" s="1"/>
  <c r="Q272" i="1"/>
  <c r="M273" i="1"/>
  <c r="N273" i="1"/>
  <c r="O273" i="1" s="1"/>
  <c r="P273" i="1" s="1"/>
  <c r="Q273" i="1"/>
  <c r="M274" i="1"/>
  <c r="N274" i="1"/>
  <c r="O274" i="1" s="1"/>
  <c r="P274" i="1" s="1"/>
  <c r="Q274" i="1"/>
  <c r="M275" i="1"/>
  <c r="N275" i="1"/>
  <c r="O275" i="1" s="1"/>
  <c r="P275" i="1" s="1"/>
  <c r="Q275" i="1"/>
  <c r="M276" i="1"/>
  <c r="N276" i="1"/>
  <c r="O276" i="1" s="1"/>
  <c r="P276" i="1" s="1"/>
  <c r="Q276" i="1"/>
  <c r="M277" i="1"/>
  <c r="N277" i="1"/>
  <c r="O277" i="1" s="1"/>
  <c r="P277" i="1" s="1"/>
  <c r="Q277" i="1"/>
  <c r="M278" i="1"/>
  <c r="N278" i="1"/>
  <c r="O278" i="1" s="1"/>
  <c r="P278" i="1"/>
  <c r="Q278" i="1"/>
  <c r="M279" i="1"/>
  <c r="N279" i="1"/>
  <c r="O279" i="1"/>
  <c r="P279" i="1" s="1"/>
  <c r="Q279" i="1"/>
  <c r="M280" i="1"/>
  <c r="N280" i="1"/>
  <c r="O280" i="1" s="1"/>
  <c r="P280" i="1"/>
  <c r="Q280" i="1"/>
  <c r="M281" i="1"/>
  <c r="N281" i="1"/>
  <c r="O281" i="1" s="1"/>
  <c r="P281" i="1" s="1"/>
  <c r="Q281" i="1"/>
  <c r="M282" i="1"/>
  <c r="N282" i="1"/>
  <c r="O282" i="1" s="1"/>
  <c r="P282" i="1" s="1"/>
  <c r="Q282" i="1"/>
  <c r="M283" i="1"/>
  <c r="N283" i="1"/>
  <c r="O283" i="1" s="1"/>
  <c r="P283" i="1" s="1"/>
  <c r="Q283" i="1"/>
  <c r="M284" i="1"/>
  <c r="N284" i="1"/>
  <c r="O284" i="1" s="1"/>
  <c r="P284" i="1" s="1"/>
  <c r="Q284" i="1"/>
  <c r="M285" i="1"/>
  <c r="N285" i="1"/>
  <c r="O285" i="1" s="1"/>
  <c r="P285" i="1" s="1"/>
  <c r="Q285" i="1"/>
  <c r="M286" i="1"/>
  <c r="N286" i="1"/>
  <c r="O286" i="1" s="1"/>
  <c r="P286" i="1" s="1"/>
  <c r="Q286" i="1"/>
  <c r="M287" i="1"/>
  <c r="N287" i="1"/>
  <c r="O287" i="1" s="1"/>
  <c r="P287" i="1" s="1"/>
  <c r="Q287" i="1"/>
  <c r="M288" i="1"/>
  <c r="N288" i="1"/>
  <c r="O288" i="1" s="1"/>
  <c r="P288" i="1" s="1"/>
  <c r="Q288" i="1"/>
  <c r="M289" i="1"/>
  <c r="N289" i="1"/>
  <c r="O289" i="1" s="1"/>
  <c r="P289" i="1" s="1"/>
  <c r="Q289" i="1"/>
  <c r="M290" i="1"/>
  <c r="N290" i="1"/>
  <c r="O290" i="1" s="1"/>
  <c r="P290" i="1" s="1"/>
  <c r="Q290" i="1"/>
  <c r="M291" i="1"/>
  <c r="N291" i="1"/>
  <c r="O291" i="1" s="1"/>
  <c r="P291" i="1" s="1"/>
  <c r="Q291" i="1"/>
  <c r="M292" i="1"/>
  <c r="N292" i="1"/>
  <c r="O292" i="1" s="1"/>
  <c r="P292" i="1" s="1"/>
  <c r="Q292" i="1"/>
  <c r="M293" i="1"/>
  <c r="N293" i="1"/>
  <c r="O293" i="1" s="1"/>
  <c r="P293" i="1" s="1"/>
  <c r="Q293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7" i="1"/>
  <c r="Q8" i="1"/>
  <c r="Q9" i="1"/>
  <c r="Q6" i="1"/>
  <c r="M66" i="1"/>
  <c r="N66" i="1"/>
  <c r="O66" i="1" s="1"/>
  <c r="P66" i="1" s="1"/>
  <c r="M67" i="1"/>
  <c r="N67" i="1"/>
  <c r="O67" i="1" s="1"/>
  <c r="P67" i="1" s="1"/>
  <c r="M68" i="1"/>
  <c r="N68" i="1"/>
  <c r="O68" i="1" s="1"/>
  <c r="P68" i="1" s="1"/>
  <c r="M69" i="1"/>
  <c r="N69" i="1"/>
  <c r="O69" i="1" s="1"/>
  <c r="P69" i="1" s="1"/>
  <c r="M70" i="1"/>
  <c r="N70" i="1"/>
  <c r="O70" i="1" s="1"/>
  <c r="P70" i="1" s="1"/>
  <c r="M71" i="1"/>
  <c r="N71" i="1"/>
  <c r="O71" i="1"/>
  <c r="P71" i="1" s="1"/>
  <c r="M72" i="1"/>
  <c r="N72" i="1"/>
  <c r="O72" i="1" s="1"/>
  <c r="P72" i="1" s="1"/>
  <c r="M73" i="1"/>
  <c r="N73" i="1"/>
  <c r="O73" i="1" s="1"/>
  <c r="P73" i="1" s="1"/>
  <c r="M74" i="1"/>
  <c r="N74" i="1"/>
  <c r="O74" i="1" s="1"/>
  <c r="P74" i="1" s="1"/>
  <c r="M75" i="1"/>
  <c r="N75" i="1"/>
  <c r="O75" i="1" s="1"/>
  <c r="P75" i="1" s="1"/>
  <c r="M76" i="1"/>
  <c r="N76" i="1"/>
  <c r="O76" i="1" s="1"/>
  <c r="P76" i="1" s="1"/>
  <c r="M77" i="1"/>
  <c r="N77" i="1"/>
  <c r="O77" i="1"/>
  <c r="P77" i="1" s="1"/>
  <c r="M78" i="1"/>
  <c r="N78" i="1"/>
  <c r="O78" i="1" s="1"/>
  <c r="P78" i="1"/>
  <c r="M79" i="1"/>
  <c r="N79" i="1"/>
  <c r="O79" i="1"/>
  <c r="P79" i="1" s="1"/>
  <c r="M80" i="1"/>
  <c r="N80" i="1"/>
  <c r="O80" i="1" s="1"/>
  <c r="P80" i="1" s="1"/>
  <c r="M81" i="1"/>
  <c r="N81" i="1"/>
  <c r="O81" i="1" s="1"/>
  <c r="P81" i="1" s="1"/>
  <c r="M82" i="1"/>
  <c r="N82" i="1"/>
  <c r="O82" i="1" s="1"/>
  <c r="P82" i="1" s="1"/>
  <c r="M83" i="1"/>
  <c r="N83" i="1"/>
  <c r="O83" i="1" s="1"/>
  <c r="P83" i="1" s="1"/>
  <c r="M84" i="1"/>
  <c r="N84" i="1"/>
  <c r="O84" i="1" s="1"/>
  <c r="P84" i="1" s="1"/>
  <c r="M85" i="1"/>
  <c r="N85" i="1"/>
  <c r="O85" i="1"/>
  <c r="P85" i="1" s="1"/>
  <c r="M86" i="1"/>
  <c r="N86" i="1"/>
  <c r="O86" i="1" s="1"/>
  <c r="P86" i="1"/>
  <c r="M87" i="1"/>
  <c r="N87" i="1"/>
  <c r="O87" i="1"/>
  <c r="P87" i="1" s="1"/>
  <c r="M88" i="1"/>
  <c r="N88" i="1"/>
  <c r="O88" i="1" s="1"/>
  <c r="P88" i="1" s="1"/>
  <c r="M89" i="1"/>
  <c r="N89" i="1"/>
  <c r="O89" i="1" s="1"/>
  <c r="P89" i="1" s="1"/>
  <c r="M90" i="1"/>
  <c r="N90" i="1"/>
  <c r="O90" i="1" s="1"/>
  <c r="P90" i="1" s="1"/>
  <c r="M91" i="1"/>
  <c r="N91" i="1"/>
  <c r="O91" i="1" s="1"/>
  <c r="P91" i="1" s="1"/>
  <c r="M92" i="1"/>
  <c r="N92" i="1"/>
  <c r="O92" i="1" s="1"/>
  <c r="P92" i="1" s="1"/>
  <c r="M93" i="1"/>
  <c r="N93" i="1"/>
  <c r="O93" i="1"/>
  <c r="P93" i="1" s="1"/>
  <c r="M94" i="1"/>
  <c r="N94" i="1"/>
  <c r="O94" i="1" s="1"/>
  <c r="P94" i="1"/>
  <c r="M95" i="1"/>
  <c r="N95" i="1"/>
  <c r="O95" i="1"/>
  <c r="P95" i="1" s="1"/>
  <c r="M96" i="1"/>
  <c r="N96" i="1"/>
  <c r="O96" i="1" s="1"/>
  <c r="P96" i="1" s="1"/>
  <c r="M97" i="1"/>
  <c r="N97" i="1"/>
  <c r="O97" i="1" s="1"/>
  <c r="P97" i="1" s="1"/>
  <c r="M98" i="1"/>
  <c r="N98" i="1"/>
  <c r="O98" i="1" s="1"/>
  <c r="P98" i="1" s="1"/>
  <c r="M99" i="1"/>
  <c r="N99" i="1"/>
  <c r="O99" i="1" s="1"/>
  <c r="P99" i="1" s="1"/>
  <c r="M100" i="1"/>
  <c r="N100" i="1"/>
  <c r="O100" i="1" s="1"/>
  <c r="P100" i="1" s="1"/>
  <c r="M101" i="1"/>
  <c r="N101" i="1"/>
  <c r="O101" i="1"/>
  <c r="P101" i="1" s="1"/>
  <c r="M102" i="1"/>
  <c r="N102" i="1"/>
  <c r="O102" i="1" s="1"/>
  <c r="P102" i="1"/>
  <c r="M103" i="1"/>
  <c r="N103" i="1"/>
  <c r="O103" i="1"/>
  <c r="P103" i="1" s="1"/>
  <c r="M104" i="1"/>
  <c r="N104" i="1"/>
  <c r="O104" i="1" s="1"/>
  <c r="P104" i="1" s="1"/>
  <c r="M105" i="1"/>
  <c r="N105" i="1"/>
  <c r="O105" i="1" s="1"/>
  <c r="P105" i="1" s="1"/>
  <c r="M106" i="1"/>
  <c r="N106" i="1"/>
  <c r="O106" i="1" s="1"/>
  <c r="P106" i="1" s="1"/>
  <c r="M107" i="1"/>
  <c r="N107" i="1"/>
  <c r="O107" i="1" s="1"/>
  <c r="P107" i="1" s="1"/>
  <c r="M108" i="1"/>
  <c r="N108" i="1"/>
  <c r="O108" i="1" s="1"/>
  <c r="P108" i="1" s="1"/>
  <c r="M109" i="1"/>
  <c r="N109" i="1"/>
  <c r="O109" i="1"/>
  <c r="P109" i="1" s="1"/>
  <c r="M110" i="1"/>
  <c r="N110" i="1"/>
  <c r="O110" i="1" s="1"/>
  <c r="P110" i="1"/>
  <c r="M111" i="1"/>
  <c r="N111" i="1"/>
  <c r="O111" i="1"/>
  <c r="P111" i="1" s="1"/>
  <c r="M112" i="1"/>
  <c r="N112" i="1"/>
  <c r="O112" i="1" s="1"/>
  <c r="P112" i="1" s="1"/>
  <c r="M113" i="1"/>
  <c r="N113" i="1"/>
  <c r="O113" i="1" s="1"/>
  <c r="P113" i="1" s="1"/>
  <c r="M114" i="1"/>
  <c r="N114" i="1"/>
  <c r="O114" i="1" s="1"/>
  <c r="P114" i="1" s="1"/>
  <c r="M115" i="1"/>
  <c r="N115" i="1"/>
  <c r="O115" i="1" s="1"/>
  <c r="P115" i="1" s="1"/>
  <c r="M116" i="1"/>
  <c r="N116" i="1"/>
  <c r="O116" i="1" s="1"/>
  <c r="P116" i="1" s="1"/>
  <c r="M117" i="1"/>
  <c r="N117" i="1"/>
  <c r="O117" i="1"/>
  <c r="P117" i="1" s="1"/>
  <c r="M118" i="1"/>
  <c r="N118" i="1"/>
  <c r="O118" i="1" s="1"/>
  <c r="P118" i="1"/>
  <c r="M119" i="1"/>
  <c r="N119" i="1"/>
  <c r="O119" i="1"/>
  <c r="P119" i="1" s="1"/>
  <c r="M120" i="1"/>
  <c r="N120" i="1"/>
  <c r="O120" i="1" s="1"/>
  <c r="P120" i="1" s="1"/>
  <c r="M121" i="1"/>
  <c r="N121" i="1"/>
  <c r="O121" i="1" s="1"/>
  <c r="P121" i="1" s="1"/>
  <c r="M122" i="1"/>
  <c r="N122" i="1"/>
  <c r="O122" i="1" s="1"/>
  <c r="P122" i="1" s="1"/>
  <c r="M123" i="1"/>
  <c r="N123" i="1"/>
  <c r="O123" i="1" s="1"/>
  <c r="P123" i="1" s="1"/>
  <c r="M124" i="1"/>
  <c r="N124" i="1"/>
  <c r="O124" i="1" s="1"/>
  <c r="P124" i="1" s="1"/>
  <c r="M125" i="1"/>
  <c r="N125" i="1"/>
  <c r="O125" i="1"/>
  <c r="P125" i="1" s="1"/>
  <c r="M126" i="1"/>
  <c r="N126" i="1"/>
  <c r="O126" i="1" s="1"/>
  <c r="P126" i="1" s="1"/>
  <c r="M127" i="1"/>
  <c r="N127" i="1"/>
  <c r="O127" i="1" s="1"/>
  <c r="P127" i="1" s="1"/>
  <c r="M128" i="1"/>
  <c r="N128" i="1"/>
  <c r="O128" i="1" s="1"/>
  <c r="P128" i="1" s="1"/>
  <c r="M129" i="1"/>
  <c r="N129" i="1"/>
  <c r="O129" i="1"/>
  <c r="P129" i="1" s="1"/>
  <c r="M130" i="1"/>
  <c r="N130" i="1"/>
  <c r="O130" i="1" s="1"/>
  <c r="P130" i="1" s="1"/>
  <c r="M131" i="1"/>
  <c r="N131" i="1"/>
  <c r="O131" i="1" s="1"/>
  <c r="P131" i="1" s="1"/>
  <c r="M132" i="1"/>
  <c r="N132" i="1"/>
  <c r="O132" i="1" s="1"/>
  <c r="P132" i="1" s="1"/>
  <c r="M133" i="1"/>
  <c r="N133" i="1"/>
  <c r="O133" i="1"/>
  <c r="P133" i="1" s="1"/>
  <c r="M134" i="1"/>
  <c r="N134" i="1"/>
  <c r="O134" i="1" s="1"/>
  <c r="P134" i="1" s="1"/>
  <c r="M135" i="1"/>
  <c r="N135" i="1"/>
  <c r="O135" i="1" s="1"/>
  <c r="P135" i="1" s="1"/>
  <c r="M136" i="1"/>
  <c r="N136" i="1"/>
  <c r="O136" i="1" s="1"/>
  <c r="P136" i="1" s="1"/>
  <c r="M137" i="1"/>
  <c r="N137" i="1"/>
  <c r="O137" i="1"/>
  <c r="P137" i="1" s="1"/>
  <c r="M138" i="1"/>
  <c r="N138" i="1"/>
  <c r="O138" i="1" s="1"/>
  <c r="P138" i="1" s="1"/>
  <c r="M139" i="1"/>
  <c r="N139" i="1"/>
  <c r="O139" i="1" s="1"/>
  <c r="P139" i="1" s="1"/>
  <c r="M140" i="1"/>
  <c r="N140" i="1"/>
  <c r="O140" i="1" s="1"/>
  <c r="P140" i="1" s="1"/>
  <c r="M141" i="1"/>
  <c r="N141" i="1"/>
  <c r="O141" i="1"/>
  <c r="P141" i="1" s="1"/>
  <c r="M142" i="1"/>
  <c r="N142" i="1"/>
  <c r="O142" i="1" s="1"/>
  <c r="P142" i="1" s="1"/>
  <c r="M143" i="1"/>
  <c r="N143" i="1"/>
  <c r="O143" i="1" s="1"/>
  <c r="P143" i="1" s="1"/>
  <c r="M144" i="1"/>
  <c r="N144" i="1"/>
  <c r="O144" i="1" s="1"/>
  <c r="P144" i="1" s="1"/>
  <c r="M145" i="1"/>
  <c r="N145" i="1"/>
  <c r="O145" i="1"/>
  <c r="P145" i="1" s="1"/>
  <c r="M146" i="1"/>
  <c r="N146" i="1"/>
  <c r="O146" i="1" s="1"/>
  <c r="P146" i="1" s="1"/>
  <c r="M147" i="1"/>
  <c r="N147" i="1"/>
  <c r="O147" i="1" s="1"/>
  <c r="P147" i="1" s="1"/>
  <c r="M148" i="1"/>
  <c r="N148" i="1"/>
  <c r="O148" i="1" s="1"/>
  <c r="P148" i="1" s="1"/>
  <c r="M149" i="1"/>
  <c r="N149" i="1"/>
  <c r="O149" i="1"/>
  <c r="P149" i="1" s="1"/>
  <c r="M150" i="1"/>
  <c r="N150" i="1"/>
  <c r="O150" i="1" s="1"/>
  <c r="P150" i="1" s="1"/>
  <c r="M151" i="1"/>
  <c r="N151" i="1"/>
  <c r="O151" i="1" s="1"/>
  <c r="P151" i="1" s="1"/>
  <c r="M152" i="1"/>
  <c r="N152" i="1"/>
  <c r="O152" i="1" s="1"/>
  <c r="P152" i="1" s="1"/>
  <c r="M153" i="1"/>
  <c r="N153" i="1"/>
  <c r="O153" i="1"/>
  <c r="P153" i="1" s="1"/>
  <c r="M154" i="1"/>
  <c r="N154" i="1"/>
  <c r="O154" i="1" s="1"/>
  <c r="P154" i="1" s="1"/>
  <c r="M155" i="1"/>
  <c r="N155" i="1"/>
  <c r="O155" i="1" s="1"/>
  <c r="P155" i="1" s="1"/>
  <c r="M156" i="1"/>
  <c r="N156" i="1"/>
  <c r="O156" i="1" s="1"/>
  <c r="P156" i="1" s="1"/>
  <c r="M157" i="1"/>
  <c r="N157" i="1"/>
  <c r="O157" i="1"/>
  <c r="P157" i="1" s="1"/>
  <c r="M158" i="1"/>
  <c r="N158" i="1"/>
  <c r="O158" i="1" s="1"/>
  <c r="P158" i="1" s="1"/>
  <c r="M159" i="1"/>
  <c r="N159" i="1"/>
  <c r="O159" i="1" s="1"/>
  <c r="P159" i="1" s="1"/>
  <c r="M160" i="1"/>
  <c r="N160" i="1"/>
  <c r="O160" i="1" s="1"/>
  <c r="P160" i="1" s="1"/>
  <c r="M161" i="1"/>
  <c r="N161" i="1"/>
  <c r="O161" i="1"/>
  <c r="P161" i="1" s="1"/>
  <c r="M162" i="1"/>
  <c r="N162" i="1"/>
  <c r="O162" i="1" s="1"/>
  <c r="P162" i="1" s="1"/>
  <c r="M163" i="1"/>
  <c r="N163" i="1"/>
  <c r="O163" i="1" s="1"/>
  <c r="P163" i="1" s="1"/>
  <c r="M164" i="1"/>
  <c r="N164" i="1"/>
  <c r="O164" i="1" s="1"/>
  <c r="P164" i="1" s="1"/>
  <c r="M165" i="1"/>
  <c r="N165" i="1"/>
  <c r="O165" i="1"/>
  <c r="P165" i="1" s="1"/>
  <c r="M166" i="1"/>
  <c r="N166" i="1"/>
  <c r="O166" i="1" s="1"/>
  <c r="P166" i="1"/>
  <c r="M167" i="1"/>
  <c r="N167" i="1"/>
  <c r="O167" i="1" s="1"/>
  <c r="P167" i="1" s="1"/>
  <c r="M168" i="1"/>
  <c r="N168" i="1"/>
  <c r="O168" i="1" s="1"/>
  <c r="P168" i="1" s="1"/>
  <c r="M169" i="1"/>
  <c r="N169" i="1"/>
  <c r="O169" i="1" s="1"/>
  <c r="P169" i="1" s="1"/>
  <c r="M170" i="1"/>
  <c r="N170" i="1"/>
  <c r="O170" i="1" s="1"/>
  <c r="P170" i="1" s="1"/>
  <c r="M171" i="1"/>
  <c r="N171" i="1"/>
  <c r="O171" i="1"/>
  <c r="P171" i="1" s="1"/>
  <c r="M172" i="1"/>
  <c r="N172" i="1"/>
  <c r="O172" i="1"/>
  <c r="P172" i="1" s="1"/>
  <c r="M173" i="1"/>
  <c r="N173" i="1"/>
  <c r="O173" i="1" s="1"/>
  <c r="P173" i="1" s="1"/>
  <c r="M174" i="1"/>
  <c r="N174" i="1"/>
  <c r="O174" i="1" s="1"/>
  <c r="P174" i="1" s="1"/>
  <c r="M175" i="1"/>
  <c r="N175" i="1"/>
  <c r="O175" i="1"/>
  <c r="P175" i="1" s="1"/>
  <c r="M176" i="1"/>
  <c r="N176" i="1"/>
  <c r="O176" i="1" s="1"/>
  <c r="P176" i="1" s="1"/>
  <c r="M177" i="1"/>
  <c r="N177" i="1"/>
  <c r="O177" i="1" s="1"/>
  <c r="P177" i="1" s="1"/>
  <c r="M178" i="1"/>
  <c r="N178" i="1"/>
  <c r="O178" i="1" s="1"/>
  <c r="P178" i="1" s="1"/>
  <c r="M179" i="1"/>
  <c r="N179" i="1"/>
  <c r="O179" i="1" s="1"/>
  <c r="P179" i="1" s="1"/>
  <c r="M180" i="1"/>
  <c r="N180" i="1"/>
  <c r="O180" i="1"/>
  <c r="P180" i="1" s="1"/>
  <c r="M181" i="1"/>
  <c r="N181" i="1"/>
  <c r="O181" i="1" s="1"/>
  <c r="P181" i="1" s="1"/>
  <c r="M182" i="1"/>
  <c r="N182" i="1"/>
  <c r="O182" i="1"/>
  <c r="P182" i="1" s="1"/>
  <c r="M183" i="1"/>
  <c r="N183" i="1"/>
  <c r="O183" i="1" s="1"/>
  <c r="P183" i="1" s="1"/>
  <c r="M184" i="1"/>
  <c r="N184" i="1"/>
  <c r="O184" i="1" s="1"/>
  <c r="P184" i="1" s="1"/>
  <c r="M185" i="1"/>
  <c r="N185" i="1"/>
  <c r="O185" i="1" s="1"/>
  <c r="P185" i="1" s="1"/>
  <c r="M186" i="1"/>
  <c r="N186" i="1"/>
  <c r="O186" i="1" s="1"/>
  <c r="P186" i="1" s="1"/>
  <c r="M187" i="1"/>
  <c r="N187" i="1"/>
  <c r="O187" i="1" s="1"/>
  <c r="P187" i="1" s="1"/>
  <c r="M188" i="1"/>
  <c r="N188" i="1"/>
  <c r="O188" i="1"/>
  <c r="P188" i="1" s="1"/>
  <c r="M189" i="1"/>
  <c r="N189" i="1"/>
  <c r="O189" i="1" s="1"/>
  <c r="P189" i="1" s="1"/>
  <c r="M190" i="1"/>
  <c r="N190" i="1"/>
  <c r="O190" i="1"/>
  <c r="P190" i="1" s="1"/>
  <c r="M191" i="1"/>
  <c r="N191" i="1"/>
  <c r="O191" i="1" s="1"/>
  <c r="P191" i="1" s="1"/>
  <c r="M192" i="1"/>
  <c r="N192" i="1"/>
  <c r="O192" i="1" s="1"/>
  <c r="P192" i="1" s="1"/>
  <c r="M193" i="1"/>
  <c r="N193" i="1"/>
  <c r="O193" i="1" s="1"/>
  <c r="P193" i="1" s="1"/>
  <c r="M65" i="1" l="1"/>
  <c r="N65" i="1"/>
  <c r="O65" i="1" s="1"/>
  <c r="P65" i="1" s="1"/>
  <c r="M32" i="1"/>
  <c r="N32" i="1"/>
  <c r="O32" i="1"/>
  <c r="P32" i="1" s="1"/>
  <c r="M33" i="1"/>
  <c r="N33" i="1"/>
  <c r="O33" i="1" s="1"/>
  <c r="P33" i="1" s="1"/>
  <c r="M34" i="1"/>
  <c r="N34" i="1"/>
  <c r="O34" i="1" s="1"/>
  <c r="P34" i="1" s="1"/>
  <c r="M35" i="1"/>
  <c r="N35" i="1"/>
  <c r="O35" i="1" s="1"/>
  <c r="P35" i="1" s="1"/>
  <c r="M36" i="1"/>
  <c r="N36" i="1"/>
  <c r="O36" i="1" s="1"/>
  <c r="P36" i="1" s="1"/>
  <c r="M37" i="1"/>
  <c r="N37" i="1"/>
  <c r="O37" i="1" s="1"/>
  <c r="P37" i="1" s="1"/>
  <c r="M38" i="1"/>
  <c r="N38" i="1"/>
  <c r="O38" i="1" s="1"/>
  <c r="P38" i="1" s="1"/>
  <c r="M39" i="1"/>
  <c r="N39" i="1"/>
  <c r="O39" i="1" s="1"/>
  <c r="P39" i="1" s="1"/>
  <c r="M40" i="1"/>
  <c r="N40" i="1"/>
  <c r="O40" i="1"/>
  <c r="P40" i="1" s="1"/>
  <c r="M41" i="1"/>
  <c r="N41" i="1"/>
  <c r="O41" i="1" s="1"/>
  <c r="P41" i="1" s="1"/>
  <c r="M42" i="1"/>
  <c r="N42" i="1"/>
  <c r="O42" i="1" s="1"/>
  <c r="P42" i="1" s="1"/>
  <c r="M43" i="1"/>
  <c r="N43" i="1"/>
  <c r="O43" i="1" s="1"/>
  <c r="P43" i="1" s="1"/>
  <c r="M44" i="1"/>
  <c r="N44" i="1"/>
  <c r="O44" i="1" s="1"/>
  <c r="P44" i="1" s="1"/>
  <c r="M45" i="1"/>
  <c r="N45" i="1"/>
  <c r="O45" i="1" s="1"/>
  <c r="P45" i="1" s="1"/>
  <c r="M46" i="1"/>
  <c r="N46" i="1"/>
  <c r="O46" i="1" s="1"/>
  <c r="P46" i="1" s="1"/>
  <c r="M47" i="1"/>
  <c r="N47" i="1"/>
  <c r="O47" i="1" s="1"/>
  <c r="P47" i="1" s="1"/>
  <c r="M48" i="1"/>
  <c r="N48" i="1"/>
  <c r="O48" i="1" s="1"/>
  <c r="P48" i="1" s="1"/>
  <c r="M49" i="1"/>
  <c r="N49" i="1"/>
  <c r="O49" i="1" s="1"/>
  <c r="P49" i="1" s="1"/>
  <c r="M50" i="1"/>
  <c r="N50" i="1"/>
  <c r="O50" i="1" s="1"/>
  <c r="P50" i="1" s="1"/>
  <c r="M51" i="1"/>
  <c r="N51" i="1"/>
  <c r="O51" i="1" s="1"/>
  <c r="P51" i="1" s="1"/>
  <c r="M52" i="1"/>
  <c r="N52" i="1"/>
  <c r="O52" i="1" s="1"/>
  <c r="P52" i="1" s="1"/>
  <c r="M53" i="1"/>
  <c r="N53" i="1"/>
  <c r="O53" i="1" s="1"/>
  <c r="P53" i="1" s="1"/>
  <c r="M54" i="1"/>
  <c r="N54" i="1"/>
  <c r="O54" i="1" s="1"/>
  <c r="P54" i="1" s="1"/>
  <c r="M55" i="1"/>
  <c r="N55" i="1"/>
  <c r="O55" i="1" s="1"/>
  <c r="P55" i="1" s="1"/>
  <c r="M56" i="1"/>
  <c r="N56" i="1"/>
  <c r="O56" i="1"/>
  <c r="P56" i="1" s="1"/>
  <c r="M57" i="1"/>
  <c r="N57" i="1"/>
  <c r="O57" i="1"/>
  <c r="P57" i="1" s="1"/>
  <c r="M58" i="1"/>
  <c r="N58" i="1"/>
  <c r="O58" i="1" s="1"/>
  <c r="P58" i="1" s="1"/>
  <c r="M59" i="1"/>
  <c r="N59" i="1"/>
  <c r="O59" i="1" s="1"/>
  <c r="P59" i="1" s="1"/>
  <c r="M60" i="1"/>
  <c r="N60" i="1"/>
  <c r="O60" i="1" s="1"/>
  <c r="P60" i="1" s="1"/>
  <c r="M61" i="1"/>
  <c r="N61" i="1"/>
  <c r="O61" i="1" s="1"/>
  <c r="P61" i="1" s="1"/>
  <c r="M62" i="1"/>
  <c r="N62" i="1"/>
  <c r="O62" i="1" s="1"/>
  <c r="P62" i="1" s="1"/>
  <c r="M63" i="1"/>
  <c r="N63" i="1"/>
  <c r="O63" i="1" s="1"/>
  <c r="P63" i="1" s="1"/>
  <c r="M64" i="1"/>
  <c r="N64" i="1"/>
  <c r="O64" i="1" s="1"/>
  <c r="P64" i="1" s="1"/>
  <c r="M9" i="1"/>
  <c r="N9" i="1"/>
  <c r="O9" i="1" s="1"/>
  <c r="P9" i="1" s="1"/>
  <c r="M10" i="1"/>
  <c r="N10" i="1"/>
  <c r="O10" i="1" s="1"/>
  <c r="P10" i="1" s="1"/>
  <c r="M11" i="1"/>
  <c r="N11" i="1"/>
  <c r="O11" i="1" s="1"/>
  <c r="P11" i="1" s="1"/>
  <c r="M12" i="1"/>
  <c r="N12" i="1"/>
  <c r="O12" i="1"/>
  <c r="P12" i="1" s="1"/>
  <c r="M13" i="1"/>
  <c r="N13" i="1"/>
  <c r="O13" i="1" s="1"/>
  <c r="P13" i="1" s="1"/>
  <c r="M14" i="1"/>
  <c r="N14" i="1"/>
  <c r="O14" i="1" s="1"/>
  <c r="P14" i="1" s="1"/>
  <c r="M15" i="1"/>
  <c r="N15" i="1"/>
  <c r="O15" i="1" s="1"/>
  <c r="P15" i="1" s="1"/>
  <c r="M16" i="1"/>
  <c r="N16" i="1"/>
  <c r="O16" i="1" s="1"/>
  <c r="P16" i="1" s="1"/>
  <c r="M17" i="1"/>
  <c r="N17" i="1"/>
  <c r="O17" i="1" s="1"/>
  <c r="P17" i="1" s="1"/>
  <c r="M18" i="1"/>
  <c r="N18" i="1"/>
  <c r="O18" i="1" s="1"/>
  <c r="P18" i="1" s="1"/>
  <c r="M19" i="1"/>
  <c r="N19" i="1"/>
  <c r="O19" i="1"/>
  <c r="P19" i="1" s="1"/>
  <c r="M20" i="1"/>
  <c r="N20" i="1"/>
  <c r="O20" i="1" s="1"/>
  <c r="P20" i="1" s="1"/>
  <c r="M21" i="1"/>
  <c r="N21" i="1"/>
  <c r="O21" i="1" s="1"/>
  <c r="P21" i="1" s="1"/>
  <c r="M22" i="1"/>
  <c r="N22" i="1"/>
  <c r="O22" i="1" s="1"/>
  <c r="P22" i="1" s="1"/>
  <c r="M23" i="1"/>
  <c r="N23" i="1"/>
  <c r="O23" i="1" s="1"/>
  <c r="P23" i="1" s="1"/>
  <c r="M24" i="1"/>
  <c r="N24" i="1"/>
  <c r="O24" i="1" s="1"/>
  <c r="P24" i="1" s="1"/>
  <c r="M25" i="1"/>
  <c r="N25" i="1"/>
  <c r="O25" i="1" s="1"/>
  <c r="P25" i="1" s="1"/>
  <c r="M26" i="1"/>
  <c r="N26" i="1"/>
  <c r="O26" i="1" s="1"/>
  <c r="P26" i="1" s="1"/>
  <c r="M27" i="1"/>
  <c r="N27" i="1"/>
  <c r="O27" i="1" s="1"/>
  <c r="P27" i="1" s="1"/>
  <c r="M28" i="1"/>
  <c r="N28" i="1"/>
  <c r="O28" i="1"/>
  <c r="P28" i="1" s="1"/>
  <c r="M29" i="1"/>
  <c r="N29" i="1"/>
  <c r="O29" i="1" s="1"/>
  <c r="P29" i="1" s="1"/>
  <c r="M30" i="1"/>
  <c r="N30" i="1"/>
  <c r="O30" i="1" s="1"/>
  <c r="P30" i="1" s="1"/>
  <c r="M31" i="1"/>
  <c r="N31" i="1"/>
  <c r="O31" i="1" s="1"/>
  <c r="P31" i="1" s="1"/>
  <c r="M7" i="1"/>
  <c r="N7" i="1"/>
  <c r="O7" i="1" s="1"/>
  <c r="P7" i="1" s="1"/>
  <c r="M8" i="1"/>
  <c r="N8" i="1"/>
  <c r="O8" i="1" s="1"/>
  <c r="P8" i="1" s="1"/>
  <c r="N6" i="1"/>
  <c r="P6" i="1" s="1"/>
  <c r="M6" i="1"/>
</calcChain>
</file>

<file path=xl/sharedStrings.xml><?xml version="1.0" encoding="utf-8"?>
<sst xmlns="http://schemas.openxmlformats.org/spreadsheetml/2006/main" count="21" uniqueCount="20">
  <si>
    <t>Кст</t>
  </si>
  <si>
    <t>F</t>
  </si>
  <si>
    <t>омега0</t>
  </si>
  <si>
    <t>омега1</t>
  </si>
  <si>
    <t>t</t>
  </si>
  <si>
    <t>T</t>
  </si>
  <si>
    <t>кси</t>
  </si>
  <si>
    <t>o</t>
  </si>
  <si>
    <t>y</t>
  </si>
  <si>
    <t>e</t>
  </si>
  <si>
    <t>arctg</t>
  </si>
  <si>
    <t>о1</t>
  </si>
  <si>
    <t>мкм/Н</t>
  </si>
  <si>
    <t>мкм</t>
  </si>
  <si>
    <t>ПериодТ</t>
  </si>
  <si>
    <t>показник</t>
  </si>
  <si>
    <t>степеню е</t>
  </si>
  <si>
    <t>дужках</t>
  </si>
  <si>
    <t>у</t>
  </si>
  <si>
    <t>що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</si>
</sst>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rgb="FF202124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val>
            <c:numRef>
              <c:f>Лист1!$R$6:$R$293</c:f>
              <c:numCache>
                <c:formatCode>General</c:formatCode>
                <c:ptCount val="288"/>
                <c:pt idx="0">
                  <c:v>-2.3875409170011743E-4</c:v>
                </c:pt>
                <c:pt idx="1">
                  <c:v>2.333474272551728E-4</c:v>
                </c:pt>
                <c:pt idx="2">
                  <c:v>1.0083579231547901E-3</c:v>
                </c:pt>
                <c:pt idx="3">
                  <c:v>2.0731809915840484E-3</c:v>
                </c:pt>
                <c:pt idx="4">
                  <c:v>3.4119115528965628E-3</c:v>
                </c:pt>
                <c:pt idx="5">
                  <c:v>5.0060482968928106E-3</c:v>
                </c:pt>
                <c:pt idx="6">
                  <c:v>6.8347297162343985E-3</c:v>
                </c:pt>
                <c:pt idx="7">
                  <c:v>8.8749908749283478E-3</c:v>
                </c:pt>
                <c:pt idx="8">
                  <c:v>1.1102037888944176E-2</c:v>
                </c:pt>
                <c:pt idx="9">
                  <c:v>1.3489536961107553E-2</c:v>
                </c:pt>
                <c:pt idx="10">
                  <c:v>1.6009914712687683E-2</c:v>
                </c:pt>
                <c:pt idx="11">
                  <c:v>1.8634666490020782E-2</c:v>
                </c:pt>
                <c:pt idx="12">
                  <c:v>2.1334669296168559E-2</c:v>
                </c:pt>
                <c:pt idx="13">
                  <c:v>2.408049600470397E-2</c:v>
                </c:pt>
                <c:pt idx="14">
                  <c:v>2.6842727554586783E-2</c:v>
                </c:pt>
                <c:pt idx="15">
                  <c:v>2.9592259900726479E-2</c:v>
                </c:pt>
                <c:pt idx="16">
                  <c:v>3.2300602602882908E-2</c:v>
                </c:pt>
                <c:pt idx="17">
                  <c:v>3.4940166074361637E-2</c:v>
                </c:pt>
                <c:pt idx="18">
                  <c:v>3.748453467956335E-2</c:v>
                </c:pt>
                <c:pt idx="19">
                  <c:v>3.9908723063621941E-2</c:v>
                </c:pt>
                <c:pt idx="20">
                  <c:v>4.2189413315643416E-2</c:v>
                </c:pt>
                <c:pt idx="21">
                  <c:v>4.4305170806766977E-2</c:v>
                </c:pt>
                <c:pt idx="22">
                  <c:v>4.6236636802547144E-2</c:v>
                </c:pt>
                <c:pt idx="23">
                  <c:v>4.7966696223005485E-2</c:v>
                </c:pt>
                <c:pt idx="24">
                  <c:v>4.9480619210000722E-2</c:v>
                </c:pt>
                <c:pt idx="25">
                  <c:v>5.0766175457126757E-2</c:v>
                </c:pt>
                <c:pt idx="26">
                  <c:v>5.1813720558928668E-2</c:v>
                </c:pt>
                <c:pt idx="27">
                  <c:v>5.2616253940580539E-2</c:v>
                </c:pt>
                <c:pt idx="28">
                  <c:v>5.3169448233073381E-2</c:v>
                </c:pt>
                <c:pt idx="29">
                  <c:v>5.3471650259250984E-2</c:v>
                </c:pt>
                <c:pt idx="30">
                  <c:v>5.3523854089632478E-2</c:v>
                </c:pt>
                <c:pt idx="31">
                  <c:v>5.3329646910917405E-2</c:v>
                </c:pt>
                <c:pt idx="32">
                  <c:v>5.2895128721578484E-2</c:v>
                </c:pt>
                <c:pt idx="33">
                  <c:v>5.2228807125380659E-2</c:v>
                </c:pt>
                <c:pt idx="34">
                  <c:v>5.1341468732593751E-2</c:v>
                </c:pt>
                <c:pt idx="35">
                  <c:v>5.0246028897887561E-2</c:v>
                </c:pt>
                <c:pt idx="36">
                  <c:v>4.895736172144699E-2</c:v>
                </c:pt>
                <c:pt idx="37">
                  <c:v>4.749211241402073E-2</c:v>
                </c:pt>
                <c:pt idx="38">
                  <c:v>4.5868494275984356E-2</c:v>
                </c:pt>
                <c:pt idx="39">
                  <c:v>4.4106072663911533E-2</c:v>
                </c:pt>
                <c:pt idx="40">
                  <c:v>4.2225538414744197E-2</c:v>
                </c:pt>
                <c:pt idx="41">
                  <c:v>4.0248473266870179E-2</c:v>
                </c:pt>
                <c:pt idx="42">
                  <c:v>3.8197109858983981E-2</c:v>
                </c:pt>
                <c:pt idx="43">
                  <c:v>3.6094088901546778E-2</c:v>
                </c:pt>
                <c:pt idx="44">
                  <c:v>3.3962216102286232E-2</c:v>
                </c:pt>
                <c:pt idx="45">
                  <c:v>3.1824221387077231E-2</c:v>
                </c:pt>
                <c:pt idx="46">
                  <c:v>2.9702522891579514E-2</c:v>
                </c:pt>
                <c:pt idx="47">
                  <c:v>2.7618998108295763E-2</c:v>
                </c:pt>
                <c:pt idx="48">
                  <c:v>2.5594764459608576E-2</c:v>
                </c:pt>
                <c:pt idx="49">
                  <c:v>2.3649971431435136E-2</c:v>
                </c:pt>
                <c:pt idx="50">
                  <c:v>2.1803606246182407E-2</c:v>
                </c:pt>
                <c:pt idx="51">
                  <c:v>2.0073314879655045E-2</c:v>
                </c:pt>
                <c:pt idx="52">
                  <c:v>1.8475240036575257E-2</c:v>
                </c:pt>
                <c:pt idx="53">
                  <c:v>1.7023877495667826E-2</c:v>
                </c:pt>
                <c:pt idx="54">
                  <c:v>1.5731952020195557E-2</c:v>
                </c:pt>
                <c:pt idx="55">
                  <c:v>1.4610313805835634E-2</c:v>
                </c:pt>
                <c:pt idx="56">
                  <c:v>1.3667856207348733E-2</c:v>
                </c:pt>
                <c:pt idx="57">
                  <c:v>1.2911455251124429E-2</c:v>
                </c:pt>
                <c:pt idx="58">
                  <c:v>1.2345931204897825E-2</c:v>
                </c:pt>
                <c:pt idx="59">
                  <c:v>1.197403224121049E-2</c:v>
                </c:pt>
                <c:pt idx="60">
                  <c:v>1.1796439999963146E-2</c:v>
                </c:pt>
                <c:pt idx="61">
                  <c:v>1.1811796630037126E-2</c:v>
                </c:pt>
                <c:pt idx="62">
                  <c:v>1.2016752672699336E-2</c:v>
                </c:pt>
                <c:pt idx="63">
                  <c:v>1.24060349424871E-2</c:v>
                </c:pt>
                <c:pt idx="64">
                  <c:v>1.2972533366485369E-2</c:v>
                </c:pt>
                <c:pt idx="65">
                  <c:v>1.3707405562190687E-2</c:v>
                </c:pt>
                <c:pt idx="66">
                  <c:v>1.4600197769157922E-2</c:v>
                </c:pt>
                <c:pt idx="67">
                  <c:v>1.5638980601809384E-2</c:v>
                </c:pt>
                <c:pt idx="68">
                  <c:v>1.6810497961410934E-2</c:v>
                </c:pt>
                <c:pt idx="69">
                  <c:v>1.8100327335330922E-2</c:v>
                </c:pt>
                <c:pt idx="70">
                  <c:v>1.9493049622121315E-2</c:v>
                </c:pt>
                <c:pt idx="71">
                  <c:v>2.0972426552294397E-2</c:v>
                </c:pt>
                <c:pt idx="72">
                  <c:v>2.2521583727284553E-2</c:v>
                </c:pt>
                <c:pt idx="73">
                  <c:v>2.4123197273126305E-2</c:v>
                </c:pt>
                <c:pt idx="74">
                  <c:v>2.5759682100762522E-2</c:v>
                </c:pt>
                <c:pt idx="75">
                  <c:v>2.7413379781317148E-2</c:v>
                </c:pt>
                <c:pt idx="76">
                  <c:v>2.9066744081605082E-2</c:v>
                </c:pt>
                <c:pt idx="77">
                  <c:v>3.0702522261883778E-2</c:v>
                </c:pt>
                <c:pt idx="78">
                  <c:v>3.2303930313457338E-2</c:v>
                </c:pt>
                <c:pt idx="79">
                  <c:v>3.385482040712174E-2</c:v>
                </c:pt>
                <c:pt idx="80">
                  <c:v>3.5339838933324666E-2</c:v>
                </c:pt>
                <c:pt idx="81">
                  <c:v>3.6744573639879798E-2</c:v>
                </c:pt>
                <c:pt idx="82">
                  <c:v>3.8055688511575127E-2</c:v>
                </c:pt>
                <c:pt idx="83">
                  <c:v>3.9261045186375604E-2</c:v>
                </c:pt>
                <c:pt idx="84">
                  <c:v>4.0349809863375635E-2</c:v>
                </c:pt>
                <c:pt idx="85">
                  <c:v>4.1312544826368737E-2</c:v>
                </c:pt>
                <c:pt idx="86">
                  <c:v>4.2141283881968646E-2</c:v>
                </c:pt>
                <c:pt idx="87">
                  <c:v>4.2829591190707651E-2</c:v>
                </c:pt>
                <c:pt idx="88">
                  <c:v>4.3372603151507733E-2</c:v>
                </c:pt>
                <c:pt idx="89">
                  <c:v>4.3767053182426255E-2</c:v>
                </c:pt>
                <c:pt idx="90">
                  <c:v>4.4011279421707669E-2</c:v>
                </c:pt>
                <c:pt idx="91">
                  <c:v>4.4105215551058279E-2</c:v>
                </c:pt>
                <c:pt idx="92">
                  <c:v>4.405036511589773E-2</c:v>
                </c:pt>
                <c:pt idx="93">
                  <c:v>4.3849759883410208E-2</c:v>
                </c:pt>
                <c:pt idx="94">
                  <c:v>4.3507902936896506E-2</c:v>
                </c:pt>
                <c:pt idx="95">
                  <c:v>4.3030697352709882E-2</c:v>
                </c:pt>
                <c:pt idx="96">
                  <c:v>4.2425361442562995E-2</c:v>
                </c:pt>
                <c:pt idx="97">
                  <c:v>4.1700331667984029E-2</c:v>
                </c:pt>
                <c:pt idx="98">
                  <c:v>4.0865154444087386E-2</c:v>
                </c:pt>
                <c:pt idx="99">
                  <c:v>3.9930368145683078E-2</c:v>
                </c:pt>
                <c:pt idx="100">
                  <c:v>3.8907376709316897E-2</c:v>
                </c:pt>
                <c:pt idx="101">
                  <c:v>3.7808316289523351E-2</c:v>
                </c:pt>
                <c:pt idx="102">
                  <c:v>3.6645916475972297E-2</c:v>
                </c:pt>
                <c:pt idx="103">
                  <c:v>3.5433357610060869E-2</c:v>
                </c:pt>
                <c:pt idx="104">
                  <c:v>3.4184125754788922E-2</c:v>
                </c:pt>
                <c:pt idx="105">
                  <c:v>3.291186687056754E-2</c:v>
                </c:pt>
                <c:pt idx="106">
                  <c:v>3.1630241732236539E-2</c:v>
                </c:pt>
                <c:pt idx="107">
                  <c:v>3.0352783089454567E-2</c:v>
                </c:pt>
                <c:pt idx="108">
                  <c:v>2.9092756524378999E-2</c:v>
                </c:pt>
                <c:pt idx="109">
                  <c:v>2.7863026397928869E-2</c:v>
                </c:pt>
                <c:pt idx="110">
                  <c:v>2.6675928199812345E-2</c:v>
                </c:pt>
                <c:pt idx="111">
                  <c:v>2.5543148528917547E-2</c:v>
                </c:pt>
                <c:pt idx="112">
                  <c:v>2.4475613830744189E-2</c:v>
                </c:pt>
                <c:pt idx="113">
                  <c:v>2.3483388908522845E-2</c:v>
                </c:pt>
                <c:pt idx="114">
                  <c:v>2.2575586105844758E-2</c:v>
                </c:pt>
                <c:pt idx="115">
                  <c:v>2.1760285932392934E-2</c:v>
                </c:pt>
                <c:pt idx="116">
                  <c:v>2.1044469772166723E-2</c:v>
                </c:pt>
                <c:pt idx="117">
                  <c:v>2.0433965176902803E-2</c:v>
                </c:pt>
                <c:pt idx="118">
                  <c:v>1.9933404107719425E-2</c:v>
                </c:pt>
                <c:pt idx="119">
                  <c:v>1.9546194346853476E-2</c:v>
                </c:pt>
                <c:pt idx="120">
                  <c:v>1.9274504160219783E-2</c:v>
                </c:pt>
                <c:pt idx="121">
                  <c:v>1.9119260151872045E-2</c:v>
                </c:pt>
                <c:pt idx="122">
                  <c:v>1.908015811471863E-2</c:v>
                </c:pt>
                <c:pt idx="123">
                  <c:v>1.9155686549421139E-2</c:v>
                </c:pt>
                <c:pt idx="124">
                  <c:v>1.9343162396593158E-2</c:v>
                </c:pt>
                <c:pt idx="125">
                  <c:v>1.9638778407448976E-2</c:v>
                </c:pt>
                <c:pt idx="126">
                  <c:v>2.0037661466068578E-2</c:v>
                </c:pt>
                <c:pt idx="127">
                  <c:v>2.0533941073481592E-2</c:v>
                </c:pt>
                <c:pt idx="128">
                  <c:v>2.1120827110755382E-2</c:v>
                </c:pt>
                <c:pt idx="129">
                  <c:v>2.1790695916007612E-2</c:v>
                </c:pt>
                <c:pt idx="130">
                  <c:v>2.2535183639431532E-2</c:v>
                </c:pt>
                <c:pt idx="131">
                  <c:v>2.3345285781575145E-2</c:v>
                </c:pt>
                <c:pt idx="132">
                  <c:v>2.4211461773667457E-2</c:v>
                </c:pt>
                <c:pt idx="133">
                  <c:v>2.5123743425017071E-2</c:v>
                </c:pt>
                <c:pt idx="134">
                  <c:v>2.6071846041563974E-2</c:v>
                </c:pt>
                <c:pt idx="135">
                  <c:v>2.7045281011549537E-2</c:v>
                </c:pt>
                <c:pt idx="136">
                  <c:v>2.8033468658856697E-2</c:v>
                </c:pt>
                <c:pt idx="137">
                  <c:v>2.9025850181603356E-2</c:v>
                </c:pt>
                <c:pt idx="138">
                  <c:v>3.0011997522664192E-2</c:v>
                </c:pt>
                <c:pt idx="139">
                  <c:v>3.0981720059445505E-2</c:v>
                </c:pt>
                <c:pt idx="140">
                  <c:v>3.1925167051830496E-2</c:v>
                </c:pt>
                <c:pt idx="141">
                  <c:v>3.2832924849027792E-2</c:v>
                </c:pt>
                <c:pt idx="142">
                  <c:v>3.3696107927280075E-2</c:v>
                </c:pt>
                <c:pt idx="143">
                  <c:v>3.4506442910124294E-2</c:v>
                </c:pt>
                <c:pt idx="144">
                  <c:v>3.5256344810166249E-2</c:v>
                </c:pt>
                <c:pt idx="145">
                  <c:v>3.5938984825104485E-2</c:v>
                </c:pt>
                <c:pt idx="146">
                  <c:v>3.6548349119927326E-2</c:v>
                </c:pt>
                <c:pt idx="147">
                  <c:v>3.7079288130683785E-2</c:v>
                </c:pt>
                <c:pt idx="148">
                  <c:v>3.75275560318475E-2</c:v>
                </c:pt>
                <c:pt idx="149">
                  <c:v>3.7889840117884509E-2</c:v>
                </c:pt>
                <c:pt idx="150">
                  <c:v>3.8163779959035402E-2</c:v>
                </c:pt>
                <c:pt idx="151">
                  <c:v>3.8347976300376396E-2</c:v>
                </c:pt>
                <c:pt idx="152">
                  <c:v>3.8441989780797069E-2</c:v>
                </c:pt>
                <c:pt idx="153">
                  <c:v>3.8446329653528115E-2</c:v>
                </c:pt>
                <c:pt idx="154">
                  <c:v>3.8362432791217142E-2</c:v>
                </c:pt>
                <c:pt idx="155">
                  <c:v>3.8192633355285187E-2</c:v>
                </c:pt>
                <c:pt idx="156">
                  <c:v>3.7940123600468716E-2</c:v>
                </c:pt>
                <c:pt idx="157">
                  <c:v>3.7608906370202325E-2</c:v>
                </c:pt>
                <c:pt idx="158">
                  <c:v>3.7203739916045732E-2</c:v>
                </c:pt>
                <c:pt idx="159">
                  <c:v>3.6730075744016752E-2</c:v>
                </c:pt>
                <c:pt idx="160">
                  <c:v>3.6193990251861624E-2</c:v>
                </c:pt>
                <c:pt idx="161">
                  <c:v>3.5602110973477263E-2</c:v>
                </c:pt>
                <c:pt idx="162">
                  <c:v>3.496153828950184E-2</c:v>
                </c:pt>
                <c:pt idx="163">
                  <c:v>3.4279763496216017E-2</c:v>
                </c:pt>
                <c:pt idx="164">
                  <c:v>3.3564584148165579E-2</c:v>
                </c:pt>
                <c:pt idx="165">
                  <c:v>3.2824017603242155E-2</c:v>
                </c:pt>
                <c:pt idx="166">
                  <c:v>3.2066213702372406E-2</c:v>
                </c:pt>
                <c:pt idx="167">
                  <c:v>3.1299367509591218E-2</c:v>
                </c:pt>
                <c:pt idx="168">
                  <c:v>3.0531633022343109E-2</c:v>
                </c:pt>
                <c:pt idx="169">
                  <c:v>2.9771038736689698E-2</c:v>
                </c:pt>
                <c:pt idx="170">
                  <c:v>2.9025405918117107E-2</c:v>
                </c:pt>
                <c:pt idx="171">
                  <c:v>2.8302270386334004E-2</c:v>
                </c:pt>
                <c:pt idx="172">
                  <c:v>2.7608808572410493E-2</c:v>
                </c:pt>
                <c:pt idx="173">
                  <c:v>2.6951768549476864E-2</c:v>
                </c:pt>
                <c:pt idx="174">
                  <c:v>2.6337406674696362E-2</c:v>
                </c:pt>
                <c:pt idx="175">
                  <c:v>2.5771430411113631E-2</c:v>
                </c:pt>
                <c:pt idx="176">
                  <c:v>2.5258947824074673E-2</c:v>
                </c:pt>
                <c:pt idx="177">
                  <c:v>2.4804424169067685E-2</c:v>
                </c:pt>
                <c:pt idx="178">
                  <c:v>2.4411645906920871E-2</c:v>
                </c:pt>
                <c:pt idx="179">
                  <c:v>2.4083692399213024E-2</c:v>
                </c:pt>
                <c:pt idx="180">
                  <c:v>2.3822915452404857E-2</c:v>
                </c:pt>
                <c:pt idx="181">
                  <c:v>2.3630926794486945E-2</c:v>
                </c:pt>
                <c:pt idx="182">
                  <c:v>2.3508593483753389E-2</c:v>
                </c:pt>
                <c:pt idx="183">
                  <c:v>2.3456041166519302E-2</c:v>
                </c:pt>
                <c:pt idx="184">
                  <c:v>2.3472665020045604E-2</c:v>
                </c:pt>
                <c:pt idx="185">
                  <c:v>2.3557148139420742E-2</c:v>
                </c:pt>
                <c:pt idx="186">
                  <c:v>2.3707487053434676E-2</c:v>
                </c:pt>
                <c:pt idx="187">
                  <c:v>2.3921023985271763E-2</c:v>
                </c:pt>
                <c:pt idx="188">
                  <c:v>2.4194485409795206E-2</c:v>
                </c:pt>
                <c:pt idx="189">
                  <c:v>2.4524026400878397E-2</c:v>
                </c:pt>
                <c:pt idx="190">
                  <c:v>2.4905280210173193E-2</c:v>
                </c:pt>
                <c:pt idx="191">
                  <c:v>2.5333412473330992E-2</c:v>
                </c:pt>
                <c:pt idx="192">
                  <c:v>2.5803179401372674E-2</c:v>
                </c:pt>
                <c:pt idx="193">
                  <c:v>2.6308989283922106E-2</c:v>
                </c:pt>
                <c:pt idx="194">
                  <c:v>2.6844966607576182E-2</c:v>
                </c:pt>
                <c:pt idx="195">
                  <c:v>2.7405018076902314E-2</c:v>
                </c:pt>
                <c:pt idx="196">
                  <c:v>2.7982899817471624E-2</c:v>
                </c:pt>
                <c:pt idx="197">
                  <c:v>2.8572285039907431E-2</c:v>
                </c:pt>
                <c:pt idx="198">
                  <c:v>2.9166831451034006E-2</c:v>
                </c:pt>
                <c:pt idx="199">
                  <c:v>2.9760247712650727E-2</c:v>
                </c:pt>
                <c:pt idx="200">
                  <c:v>3.0346358269958431E-2</c:v>
                </c:pt>
                <c:pt idx="201">
                  <c:v>3.0919165899889453E-2</c:v>
                </c:pt>
                <c:pt idx="202">
                  <c:v>3.1472911364132029E-2</c:v>
                </c:pt>
                <c:pt idx="203">
                  <c:v>3.2002129592030283E-2</c:v>
                </c:pt>
                <c:pt idx="204">
                  <c:v>3.2501701864264029E-2</c:v>
                </c:pt>
                <c:pt idx="205">
                  <c:v>3.2966903518702864E-2</c:v>
                </c:pt>
                <c:pt idx="206">
                  <c:v>3.339344675448002E-2</c:v>
                </c:pt>
                <c:pt idx="207">
                  <c:v>3.3777518168505147E-2</c:v>
                </c:pt>
                <c:pt idx="208">
                  <c:v>3.4115810719665227E-2</c:v>
                </c:pt>
                <c:pt idx="209">
                  <c:v>3.4405549879165026E-2</c:v>
                </c:pt>
                <c:pt idx="210">
                  <c:v>3.4644513790137409E-2</c:v>
                </c:pt>
                <c:pt idx="211">
                  <c:v>3.4831047325110505E-2</c:v>
                </c:pt>
                <c:pt idx="212">
                  <c:v>3.4964069995455455E-2</c:v>
                </c:pt>
                <c:pt idx="213">
                  <c:v>3.5043077731871611E-2</c:v>
                </c:pt>
                <c:pt idx="214">
                  <c:v>3.5068138618626982E-2</c:v>
                </c:pt>
                <c:pt idx="215">
                  <c:v>3.5039882726016366E-2</c:v>
                </c:pt>
                <c:pt idx="216">
                  <c:v>3.4959486244716717E-2</c:v>
                </c:pt>
                <c:pt idx="217">
                  <c:v>3.4828650181830442E-2</c:v>
                </c:pt>
                <c:pt idx="218">
                  <c:v>3.4649573930880674E-2</c:v>
                </c:pt>
                <c:pt idx="219">
                  <c:v>3.4424924076367554E-2</c:v>
                </c:pt>
                <c:pt idx="220">
                  <c:v>3.4157798837277591E-2</c:v>
                </c:pt>
                <c:pt idx="221">
                  <c:v>3.3851688592775951E-2</c:v>
                </c:pt>
                <c:pt idx="222">
                  <c:v>3.3510432966880201E-2</c:v>
                </c:pt>
                <c:pt idx="223">
                  <c:v>3.3138174976952463E-2</c:v>
                </c:pt>
                <c:pt idx="224">
                  <c:v>3.273931277315046E-2</c:v>
                </c:pt>
                <c:pt idx="225">
                  <c:v>3.231844951241164E-2</c:v>
                </c:pt>
                <c:pt idx="226">
                  <c:v>3.1880341921032555E-2</c:v>
                </c:pt>
                <c:pt idx="227">
                  <c:v>3.1429848104436157E-2</c:v>
                </c:pt>
                <c:pt idx="228">
                  <c:v>3.0971875161345228E-2</c:v>
                </c:pt>
                <c:pt idx="229">
                  <c:v>3.0511327152411966E-2</c:v>
                </c:pt>
                <c:pt idx="230">
                  <c:v>3.0053053960562088E-2</c:v>
                </c:pt>
                <c:pt idx="231">
                  <c:v>2.9601801562123744E-2</c:v>
                </c:pt>
                <c:pt idx="232">
                  <c:v>2.9162164204506246E-2</c:v>
                </c:pt>
                <c:pt idx="233">
                  <c:v>2.8738538958097925E-2</c:v>
                </c:pt>
                <c:pt idx="234">
                  <c:v>2.8335083077539874E-2</c:v>
                </c:pt>
                <c:pt idx="235">
                  <c:v>2.7955674571015176E-2</c:v>
                </c:pt>
                <c:pt idx="236">
                  <c:v>2.7603876336117664E-2</c:v>
                </c:pt>
                <c:pt idx="237">
                  <c:v>2.7282904177709157E-2</c:v>
                </c:pt>
                <c:pt idx="238">
                  <c:v>2.6995598977439757E-2</c:v>
                </c:pt>
                <c:pt idx="239">
                  <c:v>2.6744403236811758E-2</c:v>
                </c:pt>
                <c:pt idx="240">
                  <c:v>2.6531342166348948E-2</c:v>
                </c:pt>
                <c:pt idx="241">
                  <c:v>2.6358009443126801E-2</c:v>
                </c:pt>
                <c:pt idx="242">
                  <c:v>2.6225557708169124E-2</c:v>
                </c:pt>
                <c:pt idx="243">
                  <c:v>2.6134693824558755E-2</c:v>
                </c:pt>
                <c:pt idx="244">
                  <c:v>2.6085678867071735E-2</c:v>
                </c:pt>
                <c:pt idx="245">
                  <c:v>2.6078332765238063E-2</c:v>
                </c:pt>
                <c:pt idx="246">
                  <c:v>2.6112043474449155E-2</c:v>
                </c:pt>
                <c:pt idx="247">
                  <c:v>2.61857805045397E-2</c:v>
                </c:pt>
                <c:pt idx="248">
                  <c:v>2.629811259260624E-2</c:v>
                </c:pt>
                <c:pt idx="249">
                  <c:v>2.6447229267090887E-2</c:v>
                </c:pt>
                <c:pt idx="250">
                  <c:v>2.6630966013721648E-2</c:v>
                </c:pt>
                <c:pt idx="251">
                  <c:v>2.6846832721087358E-2</c:v>
                </c:pt>
                <c:pt idx="252">
                  <c:v>2.7092045054717174E-2</c:v>
                </c:pt>
                <c:pt idx="253">
                  <c:v>2.7363558383769901E-2</c:v>
                </c:pt>
                <c:pt idx="254">
                  <c:v>2.7658103864006668E-2</c:v>
                </c:pt>
                <c:pt idx="255">
                  <c:v>2.797222626476312E-2</c:v>
                </c:pt>
                <c:pt idx="256">
                  <c:v>2.8302323116247474E-2</c:v>
                </c:pt>
                <c:pt idx="257">
                  <c:v>2.8644684746711849E-2</c:v>
                </c:pt>
                <c:pt idx="258">
                  <c:v>2.8995534776869787E-2</c:v>
                </c:pt>
                <c:pt idx="259">
                  <c:v>2.9351070641311199E-2</c:v>
                </c:pt>
                <c:pt idx="260">
                  <c:v>2.9707503713495328E-2</c:v>
                </c:pt>
                <c:pt idx="261">
                  <c:v>3.0061098622038696E-2</c:v>
                </c:pt>
                <c:pt idx="262">
                  <c:v>3.040821136127125E-2</c:v>
                </c:pt>
                <c:pt idx="263">
                  <c:v>3.0745325818181443E-2</c:v>
                </c:pt>
                <c:pt idx="264">
                  <c:v>3.1069088360647357E-2</c:v>
                </c:pt>
                <c:pt idx="265">
                  <c:v>3.137634015795697E-2</c:v>
                </c:pt>
                <c:pt idx="266">
                  <c:v>3.1664146933729292E-2</c:v>
                </c:pt>
                <c:pt idx="267">
                  <c:v>3.1929825883106333E-2</c:v>
                </c:pt>
                <c:pt idx="268">
                  <c:v>3.2170969520117727E-2</c:v>
                </c:pt>
                <c:pt idx="269">
                  <c:v>3.238546625703248E-2</c:v>
                </c:pt>
                <c:pt idx="270">
                  <c:v>3.2571517554900918E-2</c:v>
                </c:pt>
                <c:pt idx="271">
                  <c:v>3.2727651522937898E-2</c:v>
                </c:pt>
                <c:pt idx="272">
                  <c:v>3.2852732883489118E-2</c:v>
                </c:pt>
                <c:pt idx="273">
                  <c:v>3.294596925863489E-2</c:v>
                </c:pt>
                <c:pt idx="274">
                  <c:v>3.3006913773608322E-2</c:v>
                </c:pt>
                <c:pt idx="275">
                  <c:v>3.3035464010730278E-2</c:v>
                </c:pt>
                <c:pt idx="276">
                  <c:v>3.3031857385100859E-2</c:v>
                </c:pt>
                <c:pt idx="277">
                  <c:v>3.299666304946032E-2</c:v>
                </c:pt>
                <c:pt idx="278">
                  <c:v>3.2930770470086315E-2</c:v>
                </c:pt>
                <c:pt idx="279">
                  <c:v>3.2835374847998137E-2</c:v>
                </c:pt>
                <c:pt idx="280">
                  <c:v>3.2711959589787676E-2</c:v>
                </c:pt>
                <c:pt idx="281">
                  <c:v>3.2562276059816604E-2</c:v>
                </c:pt>
                <c:pt idx="282">
                  <c:v>3.2388320870066593E-2</c:v>
                </c:pt>
                <c:pt idx="283">
                  <c:v>3.2192310985396051E-2</c:v>
                </c:pt>
                <c:pt idx="284">
                  <c:v>3.1976656940169483E-2</c:v>
                </c:pt>
                <c:pt idx="285">
                  <c:v>3.1743934477047424E-2</c:v>
                </c:pt>
                <c:pt idx="286">
                  <c:v>3.1496854930058132E-2</c:v>
                </c:pt>
                <c:pt idx="287">
                  <c:v>3.1238234681855447E-2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C-454E-B660-DA544EB7B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311936"/>
        <c:axId val="77251136"/>
      </c:lineChart>
      <c:catAx>
        <c:axId val="7031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251136"/>
        <c:crosses val="autoZero"/>
        <c:auto val="1"/>
        <c:lblAlgn val="ctr"/>
        <c:lblOffset val="100"/>
        <c:noMultiLvlLbl val="0"/>
      </c:catAx>
      <c:valAx>
        <c:axId val="7725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0311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475809</xdr:colOff>
      <xdr:row>3</xdr:row>
      <xdr:rowOff>104714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3523809" cy="485714"/>
        </a:xfrm>
        <a:prstGeom prst="rect">
          <a:avLst/>
        </a:prstGeom>
      </xdr:spPr>
    </xdr:pic>
    <xdr:clientData/>
  </xdr:twoCellAnchor>
  <xdr:twoCellAnchor>
    <xdr:from>
      <xdr:col>4</xdr:col>
      <xdr:colOff>228599</xdr:colOff>
      <xdr:row>295</xdr:row>
      <xdr:rowOff>176212</xdr:rowOff>
    </xdr:from>
    <xdr:to>
      <xdr:col>19</xdr:col>
      <xdr:colOff>600074</xdr:colOff>
      <xdr:row>318</xdr:row>
      <xdr:rowOff>133350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93"/>
  <sheetViews>
    <sheetView tabSelected="1" topLeftCell="A283" zoomScaleNormal="100" workbookViewId="0">
      <selection activeCell="R6" sqref="R6:R293"/>
    </sheetView>
  </sheetViews>
  <sheetFormatPr defaultRowHeight="15" x14ac:dyDescent="0.25"/>
  <cols>
    <col min="13" max="13" width="11.7109375" customWidth="1"/>
    <col min="17" max="17" width="11.42578125" customWidth="1"/>
  </cols>
  <sheetData>
    <row r="2" spans="2:19" x14ac:dyDescent="0.25">
      <c r="B2" s="5"/>
      <c r="C2" s="5"/>
      <c r="D2" s="5"/>
      <c r="E2" s="5"/>
      <c r="F2" s="5"/>
      <c r="G2" s="5"/>
      <c r="H2" s="5"/>
    </row>
    <row r="3" spans="2:19" x14ac:dyDescent="0.25">
      <c r="M3" t="s">
        <v>15</v>
      </c>
      <c r="N3" s="2" t="s">
        <v>19</v>
      </c>
    </row>
    <row r="4" spans="2:19" ht="15.75" x14ac:dyDescent="0.25">
      <c r="M4" t="s">
        <v>16</v>
      </c>
      <c r="N4" s="4" t="s">
        <v>10</v>
      </c>
      <c r="P4" s="2" t="s">
        <v>18</v>
      </c>
    </row>
    <row r="5" spans="2:19" ht="18.75" x14ac:dyDescent="0.3">
      <c r="D5" t="s">
        <v>12</v>
      </c>
      <c r="E5" s="3" t="s">
        <v>0</v>
      </c>
      <c r="F5" s="3" t="s">
        <v>1</v>
      </c>
      <c r="G5" s="3" t="s">
        <v>2</v>
      </c>
      <c r="H5" s="3" t="s">
        <v>3</v>
      </c>
      <c r="I5" s="3" t="s">
        <v>6</v>
      </c>
      <c r="J5" s="3" t="s">
        <v>4</v>
      </c>
      <c r="K5" s="3" t="s">
        <v>5</v>
      </c>
      <c r="L5" s="3" t="s">
        <v>9</v>
      </c>
      <c r="M5" s="3" t="s">
        <v>7</v>
      </c>
      <c r="N5" s="3" t="s">
        <v>11</v>
      </c>
      <c r="O5" s="3" t="s">
        <v>10</v>
      </c>
      <c r="P5" s="3" t="s">
        <v>17</v>
      </c>
      <c r="Q5" s="3" t="s">
        <v>14</v>
      </c>
      <c r="R5" s="3" t="s">
        <v>8</v>
      </c>
      <c r="S5" s="3" t="s">
        <v>13</v>
      </c>
    </row>
    <row r="6" spans="2:19" ht="15.75" x14ac:dyDescent="0.25">
      <c r="E6">
        <v>3.0000000000000001E-5</v>
      </c>
      <c r="F6">
        <v>1000</v>
      </c>
      <c r="G6">
        <v>1040</v>
      </c>
      <c r="H6">
        <v>1023</v>
      </c>
      <c r="I6">
        <v>0.08</v>
      </c>
      <c r="J6">
        <v>1E-4</v>
      </c>
      <c r="K6">
        <v>9.6000000000000002E-4</v>
      </c>
      <c r="L6" s="1">
        <v>2.71828</v>
      </c>
      <c r="M6">
        <f>-I6*J6/K6</f>
        <v>-8.333333333333335E-3</v>
      </c>
      <c r="N6">
        <f>H6*K6/I6</f>
        <v>12.276</v>
      </c>
      <c r="O6">
        <f>ATAN(N6)</f>
        <v>1.489516034556619</v>
      </c>
      <c r="P6">
        <f>H6*J6+O6</f>
        <v>1.591816034556619</v>
      </c>
      <c r="Q6">
        <f>6.28/H6</f>
        <v>6.1388074291300098E-3</v>
      </c>
      <c r="R6">
        <f>E6*F6*(1-G6/H6*POWER(L6,M6)*SIN(P6))</f>
        <v>-2.3875409170011743E-4</v>
      </c>
    </row>
    <row r="7" spans="2:19" ht="15.75" x14ac:dyDescent="0.25">
      <c r="E7">
        <v>3.0000000000000001E-5</v>
      </c>
      <c r="F7">
        <v>1000</v>
      </c>
      <c r="G7">
        <v>1040</v>
      </c>
      <c r="H7">
        <v>1023</v>
      </c>
      <c r="I7">
        <v>0.08</v>
      </c>
      <c r="J7">
        <v>2.0000000000000001E-4</v>
      </c>
      <c r="K7">
        <v>9.6000000000000002E-4</v>
      </c>
      <c r="L7" s="1">
        <v>2.71828</v>
      </c>
      <c r="M7">
        <f t="shared" ref="M7:M9" si="0">-I7*J7/K7</f>
        <v>-1.666666666666667E-2</v>
      </c>
      <c r="N7">
        <f t="shared" ref="N7:N9" si="1">H7*K7/I7</f>
        <v>12.276</v>
      </c>
      <c r="O7">
        <f t="shared" ref="O7:O64" si="2">ATAN(N7)</f>
        <v>1.489516034556619</v>
      </c>
      <c r="P7">
        <f t="shared" ref="P7:P9" si="3">H7*J7+O7</f>
        <v>1.6941160345566191</v>
      </c>
      <c r="Q7">
        <f t="shared" ref="Q7:Q70" si="4">6.28/H7</f>
        <v>6.1388074291300098E-3</v>
      </c>
      <c r="R7">
        <f t="shared" ref="R7:R70" si="5">E7*F7*(1-G7/H7*POWER(L7,M7)*SIN(P7))</f>
        <v>2.333474272551728E-4</v>
      </c>
    </row>
    <row r="8" spans="2:19" ht="15.75" x14ac:dyDescent="0.25">
      <c r="E8">
        <v>3.0000000000000001E-5</v>
      </c>
      <c r="F8">
        <v>1000</v>
      </c>
      <c r="G8">
        <v>1040</v>
      </c>
      <c r="H8">
        <v>1023</v>
      </c>
      <c r="I8">
        <v>0.08</v>
      </c>
      <c r="J8">
        <v>2.9999999999999997E-4</v>
      </c>
      <c r="K8">
        <v>9.6000000000000002E-4</v>
      </c>
      <c r="L8" s="1">
        <v>2.71828</v>
      </c>
      <c r="M8">
        <f t="shared" si="0"/>
        <v>-2.4999999999999998E-2</v>
      </c>
      <c r="N8">
        <f t="shared" si="1"/>
        <v>12.276</v>
      </c>
      <c r="O8">
        <f t="shared" si="2"/>
        <v>1.489516034556619</v>
      </c>
      <c r="P8">
        <f t="shared" si="3"/>
        <v>1.7964160345566189</v>
      </c>
      <c r="Q8">
        <f t="shared" si="4"/>
        <v>6.1388074291300098E-3</v>
      </c>
      <c r="R8">
        <f t="shared" si="5"/>
        <v>1.0083579231547901E-3</v>
      </c>
    </row>
    <row r="9" spans="2:19" ht="15.75" x14ac:dyDescent="0.25">
      <c r="E9">
        <v>3.0000000000000001E-5</v>
      </c>
      <c r="F9">
        <v>1000</v>
      </c>
      <c r="G9">
        <v>1040</v>
      </c>
      <c r="H9">
        <v>1023</v>
      </c>
      <c r="I9">
        <v>0.08</v>
      </c>
      <c r="J9">
        <v>4.0000000000000002E-4</v>
      </c>
      <c r="K9">
        <v>9.6000000000000002E-4</v>
      </c>
      <c r="L9" s="1">
        <v>2.71828</v>
      </c>
      <c r="M9">
        <f t="shared" si="0"/>
        <v>-3.333333333333334E-2</v>
      </c>
      <c r="N9">
        <f t="shared" si="1"/>
        <v>12.276</v>
      </c>
      <c r="O9">
        <f t="shared" si="2"/>
        <v>1.489516034556619</v>
      </c>
      <c r="P9">
        <f t="shared" si="3"/>
        <v>1.898716034556619</v>
      </c>
      <c r="Q9">
        <f t="shared" si="4"/>
        <v>6.1388074291300098E-3</v>
      </c>
      <c r="R9">
        <f t="shared" si="5"/>
        <v>2.0731809915840484E-3</v>
      </c>
    </row>
    <row r="10" spans="2:19" ht="15.75" x14ac:dyDescent="0.25">
      <c r="E10">
        <v>3.0000000000000001E-5</v>
      </c>
      <c r="F10">
        <v>1000</v>
      </c>
      <c r="G10">
        <v>1040</v>
      </c>
      <c r="H10">
        <v>1023</v>
      </c>
      <c r="I10">
        <v>0.08</v>
      </c>
      <c r="J10">
        <v>5.0000000000000001E-4</v>
      </c>
      <c r="K10">
        <v>9.6000000000000002E-4</v>
      </c>
      <c r="L10" s="1">
        <v>2.71828</v>
      </c>
      <c r="M10">
        <f t="shared" ref="M10:M35" si="6">-I10*J10/K10</f>
        <v>-4.1666666666666671E-2</v>
      </c>
      <c r="N10">
        <f t="shared" ref="N10:N35" si="7">H10*K10/I10</f>
        <v>12.276</v>
      </c>
      <c r="O10">
        <f t="shared" si="2"/>
        <v>1.489516034556619</v>
      </c>
      <c r="P10">
        <f t="shared" ref="P10:P35" si="8">H10*J10+O10</f>
        <v>2.0010160345566188</v>
      </c>
      <c r="Q10">
        <f t="shared" si="4"/>
        <v>6.1388074291300098E-3</v>
      </c>
      <c r="R10">
        <f t="shared" si="5"/>
        <v>3.4119115528965628E-3</v>
      </c>
    </row>
    <row r="11" spans="2:19" ht="15.75" x14ac:dyDescent="0.25">
      <c r="E11">
        <v>3.0000000000000001E-5</v>
      </c>
      <c r="F11">
        <v>1000</v>
      </c>
      <c r="G11">
        <v>1040</v>
      </c>
      <c r="H11">
        <v>1023</v>
      </c>
      <c r="I11">
        <v>0.08</v>
      </c>
      <c r="J11">
        <v>5.9999999999999995E-4</v>
      </c>
      <c r="K11">
        <v>9.6000000000000002E-4</v>
      </c>
      <c r="L11" s="1">
        <v>2.71828</v>
      </c>
      <c r="M11">
        <f t="shared" si="6"/>
        <v>-4.9999999999999996E-2</v>
      </c>
      <c r="N11">
        <f t="shared" si="7"/>
        <v>12.276</v>
      </c>
      <c r="O11">
        <f t="shared" si="2"/>
        <v>1.489516034556619</v>
      </c>
      <c r="P11">
        <f t="shared" si="8"/>
        <v>2.1033160345566189</v>
      </c>
      <c r="Q11">
        <f t="shared" si="4"/>
        <v>6.1388074291300098E-3</v>
      </c>
      <c r="R11">
        <f t="shared" si="5"/>
        <v>5.0060482968928106E-3</v>
      </c>
    </row>
    <row r="12" spans="2:19" ht="15.75" x14ac:dyDescent="0.25">
      <c r="E12">
        <v>3.0000000000000001E-5</v>
      </c>
      <c r="F12">
        <v>1000</v>
      </c>
      <c r="G12">
        <v>1040</v>
      </c>
      <c r="H12">
        <v>1023</v>
      </c>
      <c r="I12">
        <v>0.08</v>
      </c>
      <c r="J12">
        <v>6.9999999999999999E-4</v>
      </c>
      <c r="K12">
        <v>9.6000000000000002E-4</v>
      </c>
      <c r="L12" s="1">
        <v>2.71828</v>
      </c>
      <c r="M12">
        <f t="shared" si="6"/>
        <v>-5.8333333333333334E-2</v>
      </c>
      <c r="N12">
        <f t="shared" si="7"/>
        <v>12.276</v>
      </c>
      <c r="O12">
        <f t="shared" si="2"/>
        <v>1.489516034556619</v>
      </c>
      <c r="P12">
        <f t="shared" si="8"/>
        <v>2.2056160345566189</v>
      </c>
      <c r="Q12">
        <f t="shared" si="4"/>
        <v>6.1388074291300098E-3</v>
      </c>
      <c r="R12">
        <f t="shared" si="5"/>
        <v>6.8347297162343985E-3</v>
      </c>
    </row>
    <row r="13" spans="2:19" ht="15.75" x14ac:dyDescent="0.25">
      <c r="E13">
        <v>3.0000000000000001E-5</v>
      </c>
      <c r="F13">
        <v>1000</v>
      </c>
      <c r="G13">
        <v>1040</v>
      </c>
      <c r="H13">
        <v>1023</v>
      </c>
      <c r="I13">
        <v>0.08</v>
      </c>
      <c r="J13">
        <v>8.0000000000000004E-4</v>
      </c>
      <c r="K13">
        <v>9.6000000000000002E-4</v>
      </c>
      <c r="L13" s="1">
        <v>2.71828</v>
      </c>
      <c r="M13">
        <f t="shared" si="6"/>
        <v>-6.666666666666668E-2</v>
      </c>
      <c r="N13">
        <f t="shared" si="7"/>
        <v>12.276</v>
      </c>
      <c r="O13">
        <f t="shared" si="2"/>
        <v>1.489516034556619</v>
      </c>
      <c r="P13">
        <f t="shared" si="8"/>
        <v>2.307916034556619</v>
      </c>
      <c r="Q13">
        <f t="shared" si="4"/>
        <v>6.1388074291300098E-3</v>
      </c>
      <c r="R13">
        <f t="shared" si="5"/>
        <v>8.8749908749283478E-3</v>
      </c>
    </row>
    <row r="14" spans="2:19" ht="15.75" x14ac:dyDescent="0.25">
      <c r="E14">
        <v>3.0000000000000001E-5</v>
      </c>
      <c r="F14">
        <v>1000</v>
      </c>
      <c r="G14">
        <v>1040</v>
      </c>
      <c r="H14">
        <v>1023</v>
      </c>
      <c r="I14">
        <v>0.08</v>
      </c>
      <c r="J14">
        <v>8.9999999999999998E-4</v>
      </c>
      <c r="K14">
        <v>9.6000000000000002E-4</v>
      </c>
      <c r="L14" s="1">
        <v>2.71828</v>
      </c>
      <c r="M14">
        <f t="shared" si="6"/>
        <v>-7.4999999999999997E-2</v>
      </c>
      <c r="N14">
        <f t="shared" si="7"/>
        <v>12.276</v>
      </c>
      <c r="O14">
        <f t="shared" si="2"/>
        <v>1.489516034556619</v>
      </c>
      <c r="P14">
        <f t="shared" si="8"/>
        <v>2.410216034556619</v>
      </c>
      <c r="Q14">
        <f t="shared" si="4"/>
        <v>6.1388074291300098E-3</v>
      </c>
      <c r="R14">
        <f t="shared" si="5"/>
        <v>1.1102037888944176E-2</v>
      </c>
    </row>
    <row r="15" spans="2:19" ht="15.75" x14ac:dyDescent="0.25">
      <c r="E15">
        <v>3.0000000000000001E-5</v>
      </c>
      <c r="F15">
        <v>1000</v>
      </c>
      <c r="G15">
        <v>1040</v>
      </c>
      <c r="H15">
        <v>1023</v>
      </c>
      <c r="I15">
        <v>0.08</v>
      </c>
      <c r="J15">
        <v>1E-3</v>
      </c>
      <c r="K15">
        <v>9.6000000000000002E-4</v>
      </c>
      <c r="L15" s="1">
        <v>2.71828</v>
      </c>
      <c r="M15">
        <f t="shared" si="6"/>
        <v>-8.3333333333333343E-2</v>
      </c>
      <c r="N15">
        <f t="shared" si="7"/>
        <v>12.276</v>
      </c>
      <c r="O15">
        <f t="shared" si="2"/>
        <v>1.489516034556619</v>
      </c>
      <c r="P15">
        <f t="shared" si="8"/>
        <v>2.5125160345566191</v>
      </c>
      <c r="Q15">
        <f t="shared" si="4"/>
        <v>6.1388074291300098E-3</v>
      </c>
      <c r="R15">
        <f t="shared" si="5"/>
        <v>1.3489536961107553E-2</v>
      </c>
    </row>
    <row r="16" spans="2:19" ht="15.75" x14ac:dyDescent="0.25">
      <c r="E16">
        <v>3.0000000000000001E-5</v>
      </c>
      <c r="F16">
        <v>1000</v>
      </c>
      <c r="G16">
        <v>1040</v>
      </c>
      <c r="H16">
        <v>1023</v>
      </c>
      <c r="I16">
        <v>0.08</v>
      </c>
      <c r="J16">
        <v>1.1000000000000001E-3</v>
      </c>
      <c r="K16">
        <v>9.6000000000000002E-4</v>
      </c>
      <c r="L16" s="1">
        <v>2.71828</v>
      </c>
      <c r="M16">
        <f t="shared" si="6"/>
        <v>-9.1666666666666674E-2</v>
      </c>
      <c r="N16">
        <f t="shared" si="7"/>
        <v>12.276</v>
      </c>
      <c r="O16">
        <f t="shared" si="2"/>
        <v>1.489516034556619</v>
      </c>
      <c r="P16">
        <f t="shared" si="8"/>
        <v>2.6148160345566192</v>
      </c>
      <c r="Q16">
        <f t="shared" si="4"/>
        <v>6.1388074291300098E-3</v>
      </c>
      <c r="R16">
        <f t="shared" si="5"/>
        <v>1.6009914712687683E-2</v>
      </c>
    </row>
    <row r="17" spans="5:18" ht="15.75" x14ac:dyDescent="0.25">
      <c r="E17">
        <v>3.0000000000000001E-5</v>
      </c>
      <c r="F17">
        <v>1000</v>
      </c>
      <c r="G17">
        <v>1040</v>
      </c>
      <c r="H17">
        <v>1023</v>
      </c>
      <c r="I17">
        <v>0.08</v>
      </c>
      <c r="J17">
        <v>1.1999999999999999E-3</v>
      </c>
      <c r="K17">
        <v>9.6000000000000002E-4</v>
      </c>
      <c r="L17" s="1">
        <v>2.71828</v>
      </c>
      <c r="M17">
        <f t="shared" si="6"/>
        <v>-9.9999999999999992E-2</v>
      </c>
      <c r="N17">
        <f t="shared" si="7"/>
        <v>12.276</v>
      </c>
      <c r="O17">
        <f t="shared" si="2"/>
        <v>1.489516034556619</v>
      </c>
      <c r="P17">
        <f t="shared" si="8"/>
        <v>2.7171160345566188</v>
      </c>
      <c r="Q17">
        <f t="shared" si="4"/>
        <v>6.1388074291300098E-3</v>
      </c>
      <c r="R17">
        <f t="shared" si="5"/>
        <v>1.8634666490020782E-2</v>
      </c>
    </row>
    <row r="18" spans="5:18" ht="15.75" x14ac:dyDescent="0.25">
      <c r="E18">
        <v>3.0000000000000001E-5</v>
      </c>
      <c r="F18">
        <v>1000</v>
      </c>
      <c r="G18">
        <v>1040</v>
      </c>
      <c r="H18">
        <v>1023</v>
      </c>
      <c r="I18">
        <v>0.08</v>
      </c>
      <c r="J18">
        <v>1.2999999999999999E-3</v>
      </c>
      <c r="K18">
        <v>9.6000000000000002E-4</v>
      </c>
      <c r="L18" s="1">
        <v>2.71828</v>
      </c>
      <c r="M18">
        <f t="shared" si="6"/>
        <v>-0.10833333333333332</v>
      </c>
      <c r="N18">
        <f t="shared" si="7"/>
        <v>12.276</v>
      </c>
      <c r="O18">
        <f t="shared" si="2"/>
        <v>1.489516034556619</v>
      </c>
      <c r="P18">
        <f t="shared" si="8"/>
        <v>2.8194160345566188</v>
      </c>
      <c r="Q18">
        <f t="shared" si="4"/>
        <v>6.1388074291300098E-3</v>
      </c>
      <c r="R18">
        <f t="shared" si="5"/>
        <v>2.1334669296168559E-2</v>
      </c>
    </row>
    <row r="19" spans="5:18" ht="15.75" x14ac:dyDescent="0.25">
      <c r="E19">
        <v>3.0000000000000001E-5</v>
      </c>
      <c r="F19">
        <v>1000</v>
      </c>
      <c r="G19">
        <v>1040</v>
      </c>
      <c r="H19">
        <v>1023</v>
      </c>
      <c r="I19">
        <v>0.08</v>
      </c>
      <c r="J19">
        <v>1.4E-3</v>
      </c>
      <c r="K19">
        <v>9.6000000000000002E-4</v>
      </c>
      <c r="L19" s="1">
        <v>2.71828</v>
      </c>
      <c r="M19">
        <f t="shared" si="6"/>
        <v>-0.11666666666666667</v>
      </c>
      <c r="N19">
        <f t="shared" si="7"/>
        <v>12.276</v>
      </c>
      <c r="O19">
        <f t="shared" si="2"/>
        <v>1.489516034556619</v>
      </c>
      <c r="P19">
        <f t="shared" si="8"/>
        <v>2.9217160345566189</v>
      </c>
      <c r="Q19">
        <f t="shared" si="4"/>
        <v>6.1388074291300098E-3</v>
      </c>
      <c r="R19">
        <f t="shared" si="5"/>
        <v>2.408049600470397E-2</v>
      </c>
    </row>
    <row r="20" spans="5:18" ht="15.75" x14ac:dyDescent="0.25">
      <c r="E20">
        <v>3.0000000000000001E-5</v>
      </c>
      <c r="F20">
        <v>1000</v>
      </c>
      <c r="G20">
        <v>1040</v>
      </c>
      <c r="H20">
        <v>1023</v>
      </c>
      <c r="I20">
        <v>0.08</v>
      </c>
      <c r="J20">
        <v>1.5E-3</v>
      </c>
      <c r="K20">
        <v>9.6000000000000002E-4</v>
      </c>
      <c r="L20" s="1">
        <v>2.71828</v>
      </c>
      <c r="M20">
        <f t="shared" si="6"/>
        <v>-0.125</v>
      </c>
      <c r="N20">
        <f t="shared" si="7"/>
        <v>12.276</v>
      </c>
      <c r="O20">
        <f t="shared" si="2"/>
        <v>1.489516034556619</v>
      </c>
      <c r="P20">
        <f t="shared" si="8"/>
        <v>3.0240160345566189</v>
      </c>
      <c r="Q20">
        <f t="shared" si="4"/>
        <v>6.1388074291300098E-3</v>
      </c>
      <c r="R20">
        <f t="shared" si="5"/>
        <v>2.6842727554586783E-2</v>
      </c>
    </row>
    <row r="21" spans="5:18" ht="15.75" x14ac:dyDescent="0.25">
      <c r="E21">
        <v>3.0000000000000001E-5</v>
      </c>
      <c r="F21">
        <v>1000</v>
      </c>
      <c r="G21">
        <v>1040</v>
      </c>
      <c r="H21">
        <v>1023</v>
      </c>
      <c r="I21">
        <v>0.08</v>
      </c>
      <c r="J21">
        <v>1.6000000000000001E-3</v>
      </c>
      <c r="K21">
        <v>9.6000000000000002E-4</v>
      </c>
      <c r="L21" s="1">
        <v>2.71828</v>
      </c>
      <c r="M21">
        <f t="shared" si="6"/>
        <v>-0.13333333333333336</v>
      </c>
      <c r="N21">
        <f t="shared" si="7"/>
        <v>12.276</v>
      </c>
      <c r="O21">
        <f t="shared" si="2"/>
        <v>1.489516034556619</v>
      </c>
      <c r="P21">
        <f t="shared" si="8"/>
        <v>3.126316034556619</v>
      </c>
      <c r="Q21">
        <f t="shared" si="4"/>
        <v>6.1388074291300098E-3</v>
      </c>
      <c r="R21">
        <f t="shared" si="5"/>
        <v>2.9592259900726479E-2</v>
      </c>
    </row>
    <row r="22" spans="5:18" ht="15.75" x14ac:dyDescent="0.25">
      <c r="E22">
        <v>3.0000000000000001E-5</v>
      </c>
      <c r="F22">
        <v>1000</v>
      </c>
      <c r="G22">
        <v>1040</v>
      </c>
      <c r="H22">
        <v>1023</v>
      </c>
      <c r="I22">
        <v>0.08</v>
      </c>
      <c r="J22">
        <v>1.6999999999999999E-3</v>
      </c>
      <c r="K22">
        <v>9.6000000000000002E-4</v>
      </c>
      <c r="L22" s="1">
        <v>2.71828</v>
      </c>
      <c r="M22">
        <f t="shared" si="6"/>
        <v>-0.14166666666666666</v>
      </c>
      <c r="N22">
        <f t="shared" si="7"/>
        <v>12.276</v>
      </c>
      <c r="O22">
        <f t="shared" si="2"/>
        <v>1.489516034556619</v>
      </c>
      <c r="P22">
        <f t="shared" si="8"/>
        <v>3.2286160345566186</v>
      </c>
      <c r="Q22">
        <f t="shared" si="4"/>
        <v>6.1388074291300098E-3</v>
      </c>
      <c r="R22">
        <f t="shared" si="5"/>
        <v>3.2300602602882908E-2</v>
      </c>
    </row>
    <row r="23" spans="5:18" ht="15.75" x14ac:dyDescent="0.25">
      <c r="E23">
        <v>3.0000000000000001E-5</v>
      </c>
      <c r="F23">
        <v>1000</v>
      </c>
      <c r="G23">
        <v>1040</v>
      </c>
      <c r="H23">
        <v>1023</v>
      </c>
      <c r="I23">
        <v>0.08</v>
      </c>
      <c r="J23">
        <v>1.8E-3</v>
      </c>
      <c r="K23">
        <v>9.6000000000000002E-4</v>
      </c>
      <c r="L23" s="1">
        <v>2.71828</v>
      </c>
      <c r="M23">
        <f t="shared" si="6"/>
        <v>-0.15</v>
      </c>
      <c r="N23">
        <f t="shared" si="7"/>
        <v>12.276</v>
      </c>
      <c r="O23">
        <f t="shared" si="2"/>
        <v>1.489516034556619</v>
      </c>
      <c r="P23">
        <f t="shared" si="8"/>
        <v>3.3309160345566191</v>
      </c>
      <c r="Q23">
        <f t="shared" si="4"/>
        <v>6.1388074291300098E-3</v>
      </c>
      <c r="R23">
        <f t="shared" si="5"/>
        <v>3.4940166074361637E-2</v>
      </c>
    </row>
    <row r="24" spans="5:18" ht="15.75" x14ac:dyDescent="0.25">
      <c r="E24">
        <v>3.0000000000000001E-5</v>
      </c>
      <c r="F24">
        <v>1000</v>
      </c>
      <c r="G24">
        <v>1040</v>
      </c>
      <c r="H24">
        <v>1023</v>
      </c>
      <c r="I24">
        <v>0.08</v>
      </c>
      <c r="J24">
        <v>1.9E-3</v>
      </c>
      <c r="K24">
        <v>9.6000000000000002E-4</v>
      </c>
      <c r="L24" s="1">
        <v>2.71828</v>
      </c>
      <c r="M24">
        <f t="shared" si="6"/>
        <v>-0.15833333333333333</v>
      </c>
      <c r="N24">
        <f t="shared" si="7"/>
        <v>12.276</v>
      </c>
      <c r="O24">
        <f t="shared" si="2"/>
        <v>1.489516034556619</v>
      </c>
      <c r="P24">
        <f t="shared" si="8"/>
        <v>3.4332160345566187</v>
      </c>
      <c r="Q24">
        <f t="shared" si="4"/>
        <v>6.1388074291300098E-3</v>
      </c>
      <c r="R24">
        <f t="shared" si="5"/>
        <v>3.748453467956335E-2</v>
      </c>
    </row>
    <row r="25" spans="5:18" ht="15.75" x14ac:dyDescent="0.25">
      <c r="E25">
        <v>3.0000000000000001E-5</v>
      </c>
      <c r="F25">
        <v>1000</v>
      </c>
      <c r="G25">
        <v>1040</v>
      </c>
      <c r="H25">
        <v>1023</v>
      </c>
      <c r="I25">
        <v>0.08</v>
      </c>
      <c r="J25">
        <v>2E-3</v>
      </c>
      <c r="K25">
        <v>9.6000000000000002E-4</v>
      </c>
      <c r="L25" s="1">
        <v>2.71828</v>
      </c>
      <c r="M25">
        <f t="shared" si="6"/>
        <v>-0.16666666666666669</v>
      </c>
      <c r="N25">
        <f t="shared" si="7"/>
        <v>12.276</v>
      </c>
      <c r="O25">
        <f t="shared" si="2"/>
        <v>1.489516034556619</v>
      </c>
      <c r="P25">
        <f t="shared" si="8"/>
        <v>3.5355160345566192</v>
      </c>
      <c r="Q25">
        <f t="shared" si="4"/>
        <v>6.1388074291300098E-3</v>
      </c>
      <c r="R25">
        <f t="shared" si="5"/>
        <v>3.9908723063621941E-2</v>
      </c>
    </row>
    <row r="26" spans="5:18" ht="15.75" x14ac:dyDescent="0.25">
      <c r="E26">
        <v>3.0000000000000001E-5</v>
      </c>
      <c r="F26">
        <v>1000</v>
      </c>
      <c r="G26">
        <v>1040</v>
      </c>
      <c r="H26">
        <v>1023</v>
      </c>
      <c r="I26">
        <v>0.08</v>
      </c>
      <c r="J26">
        <v>2.0999999999999999E-3</v>
      </c>
      <c r="K26">
        <v>9.6000000000000002E-4</v>
      </c>
      <c r="L26" s="1">
        <v>2.71828</v>
      </c>
      <c r="M26">
        <f t="shared" si="6"/>
        <v>-0.17499999999999999</v>
      </c>
      <c r="N26">
        <f t="shared" si="7"/>
        <v>12.276</v>
      </c>
      <c r="O26">
        <f t="shared" si="2"/>
        <v>1.489516034556619</v>
      </c>
      <c r="P26">
        <f t="shared" si="8"/>
        <v>3.6378160345566188</v>
      </c>
      <c r="Q26">
        <f t="shared" si="4"/>
        <v>6.1388074291300098E-3</v>
      </c>
      <c r="R26">
        <f t="shared" si="5"/>
        <v>4.2189413315643416E-2</v>
      </c>
    </row>
    <row r="27" spans="5:18" ht="15.75" x14ac:dyDescent="0.25">
      <c r="E27">
        <v>3.0000000000000001E-5</v>
      </c>
      <c r="F27">
        <v>1000</v>
      </c>
      <c r="G27">
        <v>1040</v>
      </c>
      <c r="H27">
        <v>1023</v>
      </c>
      <c r="I27">
        <v>0.08</v>
      </c>
      <c r="J27">
        <v>2.2000000000000001E-3</v>
      </c>
      <c r="K27">
        <v>9.6000000000000002E-4</v>
      </c>
      <c r="L27" s="1">
        <v>2.71828</v>
      </c>
      <c r="M27">
        <f t="shared" si="6"/>
        <v>-0.18333333333333335</v>
      </c>
      <c r="N27">
        <f t="shared" si="7"/>
        <v>12.276</v>
      </c>
      <c r="O27">
        <f t="shared" si="2"/>
        <v>1.489516034556619</v>
      </c>
      <c r="P27">
        <f t="shared" si="8"/>
        <v>3.7401160345566189</v>
      </c>
      <c r="Q27">
        <f t="shared" si="4"/>
        <v>6.1388074291300098E-3</v>
      </c>
      <c r="R27">
        <f t="shared" si="5"/>
        <v>4.4305170806766977E-2</v>
      </c>
    </row>
    <row r="28" spans="5:18" ht="15.75" x14ac:dyDescent="0.25">
      <c r="E28">
        <v>3.0000000000000001E-5</v>
      </c>
      <c r="F28">
        <v>1000</v>
      </c>
      <c r="G28">
        <v>1040</v>
      </c>
      <c r="H28">
        <v>1023</v>
      </c>
      <c r="I28">
        <v>0.08</v>
      </c>
      <c r="J28">
        <v>2.3E-3</v>
      </c>
      <c r="K28">
        <v>9.6000000000000002E-4</v>
      </c>
      <c r="L28" s="1">
        <v>2.71828</v>
      </c>
      <c r="M28">
        <f t="shared" si="6"/>
        <v>-0.19166666666666665</v>
      </c>
      <c r="N28">
        <f t="shared" si="7"/>
        <v>12.276</v>
      </c>
      <c r="O28">
        <f t="shared" si="2"/>
        <v>1.489516034556619</v>
      </c>
      <c r="P28">
        <f t="shared" si="8"/>
        <v>3.842416034556619</v>
      </c>
      <c r="Q28">
        <f t="shared" si="4"/>
        <v>6.1388074291300098E-3</v>
      </c>
      <c r="R28">
        <f t="shared" si="5"/>
        <v>4.6236636802547144E-2</v>
      </c>
    </row>
    <row r="29" spans="5:18" ht="15.75" x14ac:dyDescent="0.25">
      <c r="E29">
        <v>3.0000000000000001E-5</v>
      </c>
      <c r="F29">
        <v>1000</v>
      </c>
      <c r="G29">
        <v>1040</v>
      </c>
      <c r="H29">
        <v>1023</v>
      </c>
      <c r="I29">
        <v>0.08</v>
      </c>
      <c r="J29">
        <v>2.3999999999999998E-3</v>
      </c>
      <c r="K29">
        <v>9.6000000000000002E-4</v>
      </c>
      <c r="L29" s="1">
        <v>2.71828</v>
      </c>
      <c r="M29">
        <f t="shared" si="6"/>
        <v>-0.19999999999999998</v>
      </c>
      <c r="N29">
        <f t="shared" si="7"/>
        <v>12.276</v>
      </c>
      <c r="O29">
        <f t="shared" si="2"/>
        <v>1.489516034556619</v>
      </c>
      <c r="P29">
        <f t="shared" si="8"/>
        <v>3.9447160345566186</v>
      </c>
      <c r="Q29">
        <f t="shared" si="4"/>
        <v>6.1388074291300098E-3</v>
      </c>
      <c r="R29">
        <f t="shared" si="5"/>
        <v>4.7966696223005485E-2</v>
      </c>
    </row>
    <row r="30" spans="5:18" ht="15.75" x14ac:dyDescent="0.25">
      <c r="E30">
        <v>3.0000000000000001E-5</v>
      </c>
      <c r="F30">
        <v>1000</v>
      </c>
      <c r="G30">
        <v>1040</v>
      </c>
      <c r="H30">
        <v>1023</v>
      </c>
      <c r="I30">
        <v>0.08</v>
      </c>
      <c r="J30">
        <v>2.5000000000000001E-3</v>
      </c>
      <c r="K30">
        <v>9.6000000000000002E-4</v>
      </c>
      <c r="L30" s="1">
        <v>2.71828</v>
      </c>
      <c r="M30">
        <f t="shared" si="6"/>
        <v>-0.20833333333333334</v>
      </c>
      <c r="N30">
        <f t="shared" si="7"/>
        <v>12.276</v>
      </c>
      <c r="O30">
        <f t="shared" si="2"/>
        <v>1.489516034556619</v>
      </c>
      <c r="P30">
        <f t="shared" si="8"/>
        <v>4.0470160345566191</v>
      </c>
      <c r="Q30">
        <f t="shared" si="4"/>
        <v>6.1388074291300098E-3</v>
      </c>
      <c r="R30">
        <f t="shared" si="5"/>
        <v>4.9480619210000722E-2</v>
      </c>
    </row>
    <row r="31" spans="5:18" ht="15.75" x14ac:dyDescent="0.25">
      <c r="E31">
        <v>3.0000000000000001E-5</v>
      </c>
      <c r="F31">
        <v>1000</v>
      </c>
      <c r="G31">
        <v>1040</v>
      </c>
      <c r="H31">
        <v>1023</v>
      </c>
      <c r="I31">
        <v>0.08</v>
      </c>
      <c r="J31">
        <v>2.5999999999999999E-3</v>
      </c>
      <c r="K31">
        <v>9.6000000000000002E-4</v>
      </c>
      <c r="L31" s="1">
        <v>2.71828</v>
      </c>
      <c r="M31">
        <f t="shared" si="6"/>
        <v>-0.21666666666666665</v>
      </c>
      <c r="N31">
        <f t="shared" si="7"/>
        <v>12.276</v>
      </c>
      <c r="O31">
        <f t="shared" si="2"/>
        <v>1.489516034556619</v>
      </c>
      <c r="P31">
        <f t="shared" si="8"/>
        <v>4.1493160345566187</v>
      </c>
      <c r="Q31">
        <f t="shared" si="4"/>
        <v>6.1388074291300098E-3</v>
      </c>
      <c r="R31">
        <f t="shared" si="5"/>
        <v>5.0766175457126757E-2</v>
      </c>
    </row>
    <row r="32" spans="5:18" ht="15.75" x14ac:dyDescent="0.25">
      <c r="E32">
        <v>3.0000000000000001E-5</v>
      </c>
      <c r="F32">
        <v>1000</v>
      </c>
      <c r="G32">
        <v>1040</v>
      </c>
      <c r="H32">
        <v>1023</v>
      </c>
      <c r="I32">
        <v>0.08</v>
      </c>
      <c r="J32">
        <v>2.7000000000000001E-3</v>
      </c>
      <c r="K32">
        <v>9.6000000000000002E-4</v>
      </c>
      <c r="L32" s="1">
        <v>2.71828</v>
      </c>
      <c r="M32">
        <f t="shared" si="6"/>
        <v>-0.22500000000000001</v>
      </c>
      <c r="N32">
        <f t="shared" si="7"/>
        <v>12.276</v>
      </c>
      <c r="O32">
        <f t="shared" si="2"/>
        <v>1.489516034556619</v>
      </c>
      <c r="P32">
        <f t="shared" si="8"/>
        <v>4.2516160345566192</v>
      </c>
      <c r="Q32">
        <f t="shared" si="4"/>
        <v>6.1388074291300098E-3</v>
      </c>
      <c r="R32">
        <f t="shared" si="5"/>
        <v>5.1813720558928668E-2</v>
      </c>
    </row>
    <row r="33" spans="5:18" ht="15.75" x14ac:dyDescent="0.25">
      <c r="E33">
        <v>3.0000000000000001E-5</v>
      </c>
      <c r="F33">
        <v>1000</v>
      </c>
      <c r="G33">
        <v>1040</v>
      </c>
      <c r="H33">
        <v>1023</v>
      </c>
      <c r="I33">
        <v>0.08</v>
      </c>
      <c r="J33">
        <v>2.8E-3</v>
      </c>
      <c r="K33">
        <v>9.6000000000000002E-4</v>
      </c>
      <c r="L33" s="1">
        <v>2.71828</v>
      </c>
      <c r="M33">
        <f t="shared" si="6"/>
        <v>-0.23333333333333334</v>
      </c>
      <c r="N33">
        <f t="shared" si="7"/>
        <v>12.276</v>
      </c>
      <c r="O33">
        <f t="shared" si="2"/>
        <v>1.489516034556619</v>
      </c>
      <c r="P33">
        <f t="shared" si="8"/>
        <v>4.3539160345566188</v>
      </c>
      <c r="Q33">
        <f t="shared" si="4"/>
        <v>6.1388074291300098E-3</v>
      </c>
      <c r="R33">
        <f t="shared" si="5"/>
        <v>5.2616253940580539E-2</v>
      </c>
    </row>
    <row r="34" spans="5:18" ht="15.75" x14ac:dyDescent="0.25">
      <c r="E34">
        <v>3.0000000000000001E-5</v>
      </c>
      <c r="F34">
        <v>1000</v>
      </c>
      <c r="G34">
        <v>1040</v>
      </c>
      <c r="H34">
        <v>1023</v>
      </c>
      <c r="I34">
        <v>0.08</v>
      </c>
      <c r="J34">
        <v>2.8999999999999998E-3</v>
      </c>
      <c r="K34">
        <v>9.6000000000000002E-4</v>
      </c>
      <c r="L34" s="1">
        <v>2.71828</v>
      </c>
      <c r="M34">
        <f t="shared" si="6"/>
        <v>-0.24166666666666667</v>
      </c>
      <c r="N34">
        <f t="shared" si="7"/>
        <v>12.276</v>
      </c>
      <c r="O34">
        <f t="shared" si="2"/>
        <v>1.489516034556619</v>
      </c>
      <c r="P34">
        <f t="shared" si="8"/>
        <v>4.4562160345566184</v>
      </c>
      <c r="Q34">
        <f t="shared" si="4"/>
        <v>6.1388074291300098E-3</v>
      </c>
      <c r="R34">
        <f t="shared" si="5"/>
        <v>5.3169448233073381E-2</v>
      </c>
    </row>
    <row r="35" spans="5:18" ht="15.75" x14ac:dyDescent="0.25">
      <c r="E35">
        <v>3.0000000000000001E-5</v>
      </c>
      <c r="F35">
        <v>1000</v>
      </c>
      <c r="G35">
        <v>1040</v>
      </c>
      <c r="H35">
        <v>1023</v>
      </c>
      <c r="I35">
        <v>0.08</v>
      </c>
      <c r="J35">
        <v>3.0000000000000001E-3</v>
      </c>
      <c r="K35">
        <v>9.6000000000000002E-4</v>
      </c>
      <c r="L35" s="1">
        <v>2.71828</v>
      </c>
      <c r="M35">
        <f t="shared" si="6"/>
        <v>-0.25</v>
      </c>
      <c r="N35">
        <f t="shared" si="7"/>
        <v>12.276</v>
      </c>
      <c r="O35">
        <f t="shared" si="2"/>
        <v>1.489516034556619</v>
      </c>
      <c r="P35">
        <f t="shared" si="8"/>
        <v>4.5585160345566189</v>
      </c>
      <c r="Q35">
        <f t="shared" si="4"/>
        <v>6.1388074291300098E-3</v>
      </c>
      <c r="R35">
        <f t="shared" si="5"/>
        <v>5.3471650259250984E-2</v>
      </c>
    </row>
    <row r="36" spans="5:18" ht="15.75" x14ac:dyDescent="0.25">
      <c r="E36">
        <v>3.0000000000000001E-5</v>
      </c>
      <c r="F36">
        <v>1000</v>
      </c>
      <c r="G36">
        <v>1040</v>
      </c>
      <c r="H36">
        <v>1023</v>
      </c>
      <c r="I36">
        <v>0.08</v>
      </c>
      <c r="J36">
        <v>3.0999999999999999E-3</v>
      </c>
      <c r="K36">
        <v>9.6000000000000002E-4</v>
      </c>
      <c r="L36" s="1">
        <v>2.71828</v>
      </c>
      <c r="M36">
        <f t="shared" ref="M36:M64" si="9">-I36*J36/K36</f>
        <v>-0.25833333333333336</v>
      </c>
      <c r="N36">
        <f t="shared" ref="N36:N64" si="10">H36*K36/I36</f>
        <v>12.276</v>
      </c>
      <c r="O36">
        <f t="shared" si="2"/>
        <v>1.489516034556619</v>
      </c>
      <c r="P36">
        <f t="shared" ref="P36:P64" si="11">H36*J36+O36</f>
        <v>4.6608160345566194</v>
      </c>
      <c r="Q36">
        <f t="shared" si="4"/>
        <v>6.1388074291300098E-3</v>
      </c>
      <c r="R36">
        <f t="shared" si="5"/>
        <v>5.3523854089632478E-2</v>
      </c>
    </row>
    <row r="37" spans="5:18" ht="15.75" x14ac:dyDescent="0.25">
      <c r="E37">
        <v>3.0000000000000001E-5</v>
      </c>
      <c r="F37">
        <v>1000</v>
      </c>
      <c r="G37">
        <v>1040</v>
      </c>
      <c r="H37">
        <v>1023</v>
      </c>
      <c r="I37">
        <v>0.08</v>
      </c>
      <c r="J37">
        <v>3.2000000000000002E-3</v>
      </c>
      <c r="K37">
        <v>9.6000000000000002E-4</v>
      </c>
      <c r="L37" s="1">
        <v>2.71828</v>
      </c>
      <c r="M37">
        <f t="shared" si="9"/>
        <v>-0.26666666666666672</v>
      </c>
      <c r="N37">
        <f t="shared" si="10"/>
        <v>12.276</v>
      </c>
      <c r="O37">
        <f t="shared" si="2"/>
        <v>1.489516034556619</v>
      </c>
      <c r="P37">
        <f t="shared" si="11"/>
        <v>4.763116034556619</v>
      </c>
      <c r="Q37">
        <f t="shared" si="4"/>
        <v>6.1388074291300098E-3</v>
      </c>
      <c r="R37">
        <f t="shared" si="5"/>
        <v>5.3329646910917405E-2</v>
      </c>
    </row>
    <row r="38" spans="5:18" ht="15.75" x14ac:dyDescent="0.25">
      <c r="E38">
        <v>3.0000000000000001E-5</v>
      </c>
      <c r="F38">
        <v>1000</v>
      </c>
      <c r="G38">
        <v>1040</v>
      </c>
      <c r="H38">
        <v>1023</v>
      </c>
      <c r="I38">
        <v>0.08</v>
      </c>
      <c r="J38">
        <v>3.3E-3</v>
      </c>
      <c r="K38">
        <v>9.6000000000000002E-4</v>
      </c>
      <c r="L38" s="1">
        <v>2.71828</v>
      </c>
      <c r="M38">
        <f t="shared" si="9"/>
        <v>-0.27500000000000002</v>
      </c>
      <c r="N38">
        <f t="shared" si="10"/>
        <v>12.276</v>
      </c>
      <c r="O38">
        <f t="shared" si="2"/>
        <v>1.489516034556619</v>
      </c>
      <c r="P38">
        <f t="shared" si="11"/>
        <v>4.8654160345566186</v>
      </c>
      <c r="Q38">
        <f t="shared" si="4"/>
        <v>6.1388074291300098E-3</v>
      </c>
      <c r="R38">
        <f t="shared" si="5"/>
        <v>5.2895128721578484E-2</v>
      </c>
    </row>
    <row r="39" spans="5:18" ht="15.75" x14ac:dyDescent="0.25">
      <c r="E39">
        <v>3.0000000000000001E-5</v>
      </c>
      <c r="F39">
        <v>1000</v>
      </c>
      <c r="G39">
        <v>1040</v>
      </c>
      <c r="H39">
        <v>1023</v>
      </c>
      <c r="I39">
        <v>0.08</v>
      </c>
      <c r="J39">
        <v>3.3999999999999998E-3</v>
      </c>
      <c r="K39">
        <v>9.6000000000000002E-4</v>
      </c>
      <c r="L39" s="1">
        <v>2.71828</v>
      </c>
      <c r="M39">
        <f t="shared" si="9"/>
        <v>-0.28333333333333333</v>
      </c>
      <c r="N39">
        <f t="shared" si="10"/>
        <v>12.276</v>
      </c>
      <c r="O39">
        <f t="shared" si="2"/>
        <v>1.489516034556619</v>
      </c>
      <c r="P39">
        <f t="shared" si="11"/>
        <v>4.9677160345566183</v>
      </c>
      <c r="Q39">
        <f t="shared" si="4"/>
        <v>6.1388074291300098E-3</v>
      </c>
      <c r="R39">
        <f t="shared" si="5"/>
        <v>5.2228807125380659E-2</v>
      </c>
    </row>
    <row r="40" spans="5:18" ht="15.75" x14ac:dyDescent="0.25">
      <c r="E40">
        <v>3.0000000000000001E-5</v>
      </c>
      <c r="F40">
        <v>1000</v>
      </c>
      <c r="G40">
        <v>1040</v>
      </c>
      <c r="H40">
        <v>1023</v>
      </c>
      <c r="I40">
        <v>0.08</v>
      </c>
      <c r="J40">
        <v>3.5000000000000001E-3</v>
      </c>
      <c r="K40">
        <v>9.6000000000000002E-4</v>
      </c>
      <c r="L40" s="1">
        <v>2.71828</v>
      </c>
      <c r="M40">
        <f t="shared" si="9"/>
        <v>-0.29166666666666669</v>
      </c>
      <c r="N40">
        <f t="shared" si="10"/>
        <v>12.276</v>
      </c>
      <c r="O40">
        <f t="shared" si="2"/>
        <v>1.489516034556619</v>
      </c>
      <c r="P40">
        <f t="shared" si="11"/>
        <v>5.0700160345566196</v>
      </c>
      <c r="Q40">
        <f t="shared" si="4"/>
        <v>6.1388074291300098E-3</v>
      </c>
      <c r="R40">
        <f t="shared" si="5"/>
        <v>5.1341468732593751E-2</v>
      </c>
    </row>
    <row r="41" spans="5:18" ht="15.75" x14ac:dyDescent="0.25">
      <c r="E41">
        <v>3.0000000000000001E-5</v>
      </c>
      <c r="F41">
        <v>1000</v>
      </c>
      <c r="G41">
        <v>1040</v>
      </c>
      <c r="H41">
        <v>1023</v>
      </c>
      <c r="I41">
        <v>0.08</v>
      </c>
      <c r="J41">
        <v>3.5999999999999999E-3</v>
      </c>
      <c r="K41">
        <v>9.6000000000000002E-4</v>
      </c>
      <c r="L41" s="1">
        <v>2.71828</v>
      </c>
      <c r="M41">
        <f t="shared" si="9"/>
        <v>-0.3</v>
      </c>
      <c r="N41">
        <f t="shared" si="10"/>
        <v>12.276</v>
      </c>
      <c r="O41">
        <f t="shared" si="2"/>
        <v>1.489516034556619</v>
      </c>
      <c r="P41">
        <f t="shared" si="11"/>
        <v>5.1723160345566193</v>
      </c>
      <c r="Q41">
        <f t="shared" si="4"/>
        <v>6.1388074291300098E-3</v>
      </c>
      <c r="R41">
        <f t="shared" si="5"/>
        <v>5.0246028897887561E-2</v>
      </c>
    </row>
    <row r="42" spans="5:18" ht="15.75" x14ac:dyDescent="0.25">
      <c r="E42">
        <v>3.0000000000000001E-5</v>
      </c>
      <c r="F42">
        <v>1000</v>
      </c>
      <c r="G42">
        <v>1040</v>
      </c>
      <c r="H42">
        <v>1023</v>
      </c>
      <c r="I42">
        <v>0.08</v>
      </c>
      <c r="J42">
        <v>3.7000000000000002E-3</v>
      </c>
      <c r="K42">
        <v>9.6000000000000002E-4</v>
      </c>
      <c r="L42" s="1">
        <v>2.71828</v>
      </c>
      <c r="M42">
        <f t="shared" si="9"/>
        <v>-0.30833333333333335</v>
      </c>
      <c r="N42">
        <f t="shared" si="10"/>
        <v>12.276</v>
      </c>
      <c r="O42">
        <f t="shared" si="2"/>
        <v>1.489516034556619</v>
      </c>
      <c r="P42">
        <f t="shared" si="11"/>
        <v>5.2746160345566189</v>
      </c>
      <c r="Q42">
        <f t="shared" si="4"/>
        <v>6.1388074291300098E-3</v>
      </c>
      <c r="R42">
        <f t="shared" si="5"/>
        <v>4.895736172144699E-2</v>
      </c>
    </row>
    <row r="43" spans="5:18" ht="15.75" x14ac:dyDescent="0.25">
      <c r="E43">
        <v>3.0000000000000001E-5</v>
      </c>
      <c r="F43">
        <v>1000</v>
      </c>
      <c r="G43">
        <v>1040</v>
      </c>
      <c r="H43">
        <v>1023</v>
      </c>
      <c r="I43">
        <v>0.08</v>
      </c>
      <c r="J43">
        <v>3.8E-3</v>
      </c>
      <c r="K43">
        <v>9.6000000000000002E-4</v>
      </c>
      <c r="L43" s="1">
        <v>2.71828</v>
      </c>
      <c r="M43">
        <f t="shared" si="9"/>
        <v>-0.31666666666666665</v>
      </c>
      <c r="N43">
        <f t="shared" si="10"/>
        <v>12.276</v>
      </c>
      <c r="O43">
        <f t="shared" si="2"/>
        <v>1.489516034556619</v>
      </c>
      <c r="P43">
        <f t="shared" si="11"/>
        <v>5.3769160345566185</v>
      </c>
      <c r="Q43">
        <f t="shared" si="4"/>
        <v>6.1388074291300098E-3</v>
      </c>
      <c r="R43">
        <f t="shared" si="5"/>
        <v>4.749211241402073E-2</v>
      </c>
    </row>
    <row r="44" spans="5:18" ht="15.75" x14ac:dyDescent="0.25">
      <c r="E44">
        <v>3.0000000000000001E-5</v>
      </c>
      <c r="F44">
        <v>1000</v>
      </c>
      <c r="G44">
        <v>1040</v>
      </c>
      <c r="H44">
        <v>1023</v>
      </c>
      <c r="I44">
        <v>0.08</v>
      </c>
      <c r="J44">
        <v>3.8999999999999998E-3</v>
      </c>
      <c r="K44">
        <v>9.6000000000000002E-4</v>
      </c>
      <c r="L44" s="1">
        <v>2.71828</v>
      </c>
      <c r="M44">
        <f t="shared" si="9"/>
        <v>-0.32500000000000001</v>
      </c>
      <c r="N44">
        <f t="shared" si="10"/>
        <v>12.276</v>
      </c>
      <c r="O44">
        <f t="shared" si="2"/>
        <v>1.489516034556619</v>
      </c>
      <c r="P44">
        <f t="shared" si="11"/>
        <v>5.479216034556619</v>
      </c>
      <c r="Q44">
        <f t="shared" si="4"/>
        <v>6.1388074291300098E-3</v>
      </c>
      <c r="R44">
        <f t="shared" si="5"/>
        <v>4.5868494275984356E-2</v>
      </c>
    </row>
    <row r="45" spans="5:18" ht="15.75" x14ac:dyDescent="0.25">
      <c r="E45">
        <v>3.0000000000000001E-5</v>
      </c>
      <c r="F45">
        <v>1000</v>
      </c>
      <c r="G45">
        <v>1040</v>
      </c>
      <c r="H45">
        <v>1023</v>
      </c>
      <c r="I45">
        <v>0.08</v>
      </c>
      <c r="J45">
        <v>4.0000000000000001E-3</v>
      </c>
      <c r="K45">
        <v>9.6000000000000002E-4</v>
      </c>
      <c r="L45" s="1">
        <v>2.71828</v>
      </c>
      <c r="M45">
        <f t="shared" si="9"/>
        <v>-0.33333333333333337</v>
      </c>
      <c r="N45">
        <f t="shared" si="10"/>
        <v>12.276</v>
      </c>
      <c r="O45">
        <f t="shared" si="2"/>
        <v>1.489516034556619</v>
      </c>
      <c r="P45">
        <f t="shared" si="11"/>
        <v>5.5815160345566195</v>
      </c>
      <c r="Q45">
        <f t="shared" si="4"/>
        <v>6.1388074291300098E-3</v>
      </c>
      <c r="R45">
        <f t="shared" si="5"/>
        <v>4.4106072663911533E-2</v>
      </c>
    </row>
    <row r="46" spans="5:18" ht="15.75" x14ac:dyDescent="0.25">
      <c r="E46">
        <v>3.0000000000000001E-5</v>
      </c>
      <c r="F46">
        <v>1000</v>
      </c>
      <c r="G46">
        <v>1040</v>
      </c>
      <c r="H46">
        <v>1023</v>
      </c>
      <c r="I46">
        <v>0.08</v>
      </c>
      <c r="J46">
        <v>4.1000000000000003E-3</v>
      </c>
      <c r="K46">
        <v>9.6000000000000002E-4</v>
      </c>
      <c r="L46" s="1">
        <v>2.71828</v>
      </c>
      <c r="M46">
        <f t="shared" si="9"/>
        <v>-0.34166666666666673</v>
      </c>
      <c r="N46">
        <f t="shared" si="10"/>
        <v>12.276</v>
      </c>
      <c r="O46">
        <f t="shared" si="2"/>
        <v>1.489516034556619</v>
      </c>
      <c r="P46">
        <f t="shared" si="11"/>
        <v>5.6838160345566191</v>
      </c>
      <c r="Q46">
        <f t="shared" si="4"/>
        <v>6.1388074291300098E-3</v>
      </c>
      <c r="R46">
        <f t="shared" si="5"/>
        <v>4.2225538414744197E-2</v>
      </c>
    </row>
    <row r="47" spans="5:18" ht="15.75" x14ac:dyDescent="0.25">
      <c r="E47">
        <v>3.0000000000000001E-5</v>
      </c>
      <c r="F47">
        <v>1000</v>
      </c>
      <c r="G47">
        <v>1040</v>
      </c>
      <c r="H47">
        <v>1023</v>
      </c>
      <c r="I47">
        <v>0.08</v>
      </c>
      <c r="J47">
        <v>4.1999999999999997E-3</v>
      </c>
      <c r="K47">
        <v>9.6000000000000002E-4</v>
      </c>
      <c r="L47" s="1">
        <v>2.71828</v>
      </c>
      <c r="M47">
        <f t="shared" si="9"/>
        <v>-0.35</v>
      </c>
      <c r="N47">
        <f t="shared" si="10"/>
        <v>12.276</v>
      </c>
      <c r="O47">
        <f t="shared" si="2"/>
        <v>1.489516034556619</v>
      </c>
      <c r="P47">
        <f t="shared" si="11"/>
        <v>5.7861160345566187</v>
      </c>
      <c r="Q47">
        <f t="shared" si="4"/>
        <v>6.1388074291300098E-3</v>
      </c>
      <c r="R47">
        <f t="shared" si="5"/>
        <v>4.0248473266870179E-2</v>
      </c>
    </row>
    <row r="48" spans="5:18" ht="15.75" x14ac:dyDescent="0.25">
      <c r="E48">
        <v>3.0000000000000001E-5</v>
      </c>
      <c r="F48">
        <v>1000</v>
      </c>
      <c r="G48">
        <v>1040</v>
      </c>
      <c r="H48">
        <v>1023</v>
      </c>
      <c r="I48">
        <v>0.08</v>
      </c>
      <c r="J48">
        <v>4.3E-3</v>
      </c>
      <c r="K48">
        <v>9.6000000000000002E-4</v>
      </c>
      <c r="L48" s="1">
        <v>2.71828</v>
      </c>
      <c r="M48">
        <f t="shared" si="9"/>
        <v>-0.35833333333333334</v>
      </c>
      <c r="N48">
        <f t="shared" si="10"/>
        <v>12.276</v>
      </c>
      <c r="O48">
        <f t="shared" si="2"/>
        <v>1.489516034556619</v>
      </c>
      <c r="P48">
        <f t="shared" si="11"/>
        <v>5.8884160345566192</v>
      </c>
      <c r="Q48">
        <f t="shared" si="4"/>
        <v>6.1388074291300098E-3</v>
      </c>
      <c r="R48">
        <f t="shared" si="5"/>
        <v>3.8197109858983981E-2</v>
      </c>
    </row>
    <row r="49" spans="5:18" ht="15.75" x14ac:dyDescent="0.25">
      <c r="E49">
        <v>3.0000000000000001E-5</v>
      </c>
      <c r="F49">
        <v>1000</v>
      </c>
      <c r="G49">
        <v>1040</v>
      </c>
      <c r="H49">
        <v>1023</v>
      </c>
      <c r="I49">
        <v>0.08</v>
      </c>
      <c r="J49">
        <v>4.4000000000000003E-3</v>
      </c>
      <c r="K49">
        <v>9.6000000000000002E-4</v>
      </c>
      <c r="L49" s="1">
        <v>2.71828</v>
      </c>
      <c r="M49">
        <f t="shared" si="9"/>
        <v>-0.3666666666666667</v>
      </c>
      <c r="N49">
        <f t="shared" si="10"/>
        <v>12.276</v>
      </c>
      <c r="O49">
        <f t="shared" si="2"/>
        <v>1.489516034556619</v>
      </c>
      <c r="P49">
        <f t="shared" si="11"/>
        <v>5.9907160345566188</v>
      </c>
      <c r="Q49">
        <f t="shared" si="4"/>
        <v>6.1388074291300098E-3</v>
      </c>
      <c r="R49">
        <f t="shared" si="5"/>
        <v>3.6094088901546778E-2</v>
      </c>
    </row>
    <row r="50" spans="5:18" ht="15.75" x14ac:dyDescent="0.25">
      <c r="E50">
        <v>3.0000000000000001E-5</v>
      </c>
      <c r="F50">
        <v>1000</v>
      </c>
      <c r="G50">
        <v>1040</v>
      </c>
      <c r="H50">
        <v>1023</v>
      </c>
      <c r="I50">
        <v>0.08</v>
      </c>
      <c r="J50">
        <v>4.4999999999999997E-3</v>
      </c>
      <c r="K50">
        <v>9.6000000000000002E-4</v>
      </c>
      <c r="L50" s="1">
        <v>2.71828</v>
      </c>
      <c r="M50">
        <f t="shared" si="9"/>
        <v>-0.37499999999999994</v>
      </c>
      <c r="N50">
        <f t="shared" si="10"/>
        <v>12.276</v>
      </c>
      <c r="O50">
        <f t="shared" si="2"/>
        <v>1.489516034556619</v>
      </c>
      <c r="P50">
        <f t="shared" si="11"/>
        <v>6.0930160345566184</v>
      </c>
      <c r="Q50">
        <f t="shared" si="4"/>
        <v>6.1388074291300098E-3</v>
      </c>
      <c r="R50">
        <f t="shared" si="5"/>
        <v>3.3962216102286232E-2</v>
      </c>
    </row>
    <row r="51" spans="5:18" ht="15.75" x14ac:dyDescent="0.25">
      <c r="E51">
        <v>3.0000000000000001E-5</v>
      </c>
      <c r="F51">
        <v>1000</v>
      </c>
      <c r="G51">
        <v>1040</v>
      </c>
      <c r="H51">
        <v>1023</v>
      </c>
      <c r="I51">
        <v>0.08</v>
      </c>
      <c r="J51">
        <v>4.5999999999999999E-3</v>
      </c>
      <c r="K51">
        <v>9.6000000000000002E-4</v>
      </c>
      <c r="L51" s="1">
        <v>2.71828</v>
      </c>
      <c r="M51">
        <f t="shared" si="9"/>
        <v>-0.3833333333333333</v>
      </c>
      <c r="N51">
        <f t="shared" si="10"/>
        <v>12.276</v>
      </c>
      <c r="O51">
        <f t="shared" si="2"/>
        <v>1.489516034556619</v>
      </c>
      <c r="P51">
        <f t="shared" si="11"/>
        <v>6.1953160345566189</v>
      </c>
      <c r="Q51">
        <f t="shared" si="4"/>
        <v>6.1388074291300098E-3</v>
      </c>
      <c r="R51">
        <f t="shared" si="5"/>
        <v>3.1824221387077231E-2</v>
      </c>
    </row>
    <row r="52" spans="5:18" ht="15.75" x14ac:dyDescent="0.25">
      <c r="E52">
        <v>3.0000000000000001E-5</v>
      </c>
      <c r="F52">
        <v>1000</v>
      </c>
      <c r="G52">
        <v>1040</v>
      </c>
      <c r="H52">
        <v>1023</v>
      </c>
      <c r="I52">
        <v>0.08</v>
      </c>
      <c r="J52">
        <v>4.7000000000000002E-3</v>
      </c>
      <c r="K52">
        <v>9.6000000000000002E-4</v>
      </c>
      <c r="L52" s="1">
        <v>2.71828</v>
      </c>
      <c r="M52">
        <f t="shared" si="9"/>
        <v>-0.39166666666666666</v>
      </c>
      <c r="N52">
        <f t="shared" si="10"/>
        <v>12.276</v>
      </c>
      <c r="O52">
        <f t="shared" si="2"/>
        <v>1.489516034556619</v>
      </c>
      <c r="P52">
        <f t="shared" si="11"/>
        <v>6.2976160345566194</v>
      </c>
      <c r="Q52">
        <f t="shared" si="4"/>
        <v>6.1388074291300098E-3</v>
      </c>
      <c r="R52">
        <f t="shared" si="5"/>
        <v>2.9702522891579514E-2</v>
      </c>
    </row>
    <row r="53" spans="5:18" ht="15.75" x14ac:dyDescent="0.25">
      <c r="E53">
        <v>3.0000000000000001E-5</v>
      </c>
      <c r="F53">
        <v>1000</v>
      </c>
      <c r="G53">
        <v>1040</v>
      </c>
      <c r="H53">
        <v>1023</v>
      </c>
      <c r="I53">
        <v>0.08</v>
      </c>
      <c r="J53">
        <v>4.7999999999999996E-3</v>
      </c>
      <c r="K53">
        <v>9.6000000000000002E-4</v>
      </c>
      <c r="L53" s="1">
        <v>2.71828</v>
      </c>
      <c r="M53">
        <f t="shared" si="9"/>
        <v>-0.39999999999999997</v>
      </c>
      <c r="N53">
        <f t="shared" si="10"/>
        <v>12.276</v>
      </c>
      <c r="O53">
        <f t="shared" si="2"/>
        <v>1.489516034556619</v>
      </c>
      <c r="P53">
        <f t="shared" si="11"/>
        <v>6.3999160345566182</v>
      </c>
      <c r="Q53">
        <f t="shared" si="4"/>
        <v>6.1388074291300098E-3</v>
      </c>
      <c r="R53">
        <f t="shared" si="5"/>
        <v>2.7618998108295763E-2</v>
      </c>
    </row>
    <row r="54" spans="5:18" ht="15.75" x14ac:dyDescent="0.25">
      <c r="E54">
        <v>3.0000000000000001E-5</v>
      </c>
      <c r="F54">
        <v>1000</v>
      </c>
      <c r="G54">
        <v>1040</v>
      </c>
      <c r="H54">
        <v>1023</v>
      </c>
      <c r="I54">
        <v>0.08</v>
      </c>
      <c r="J54">
        <v>4.8999999999999998E-3</v>
      </c>
      <c r="K54">
        <v>9.6000000000000002E-4</v>
      </c>
      <c r="L54" s="1">
        <v>2.71828</v>
      </c>
      <c r="M54">
        <f t="shared" si="9"/>
        <v>-0.40833333333333333</v>
      </c>
      <c r="N54">
        <f t="shared" si="10"/>
        <v>12.276</v>
      </c>
      <c r="O54">
        <f t="shared" si="2"/>
        <v>1.489516034556619</v>
      </c>
      <c r="P54">
        <f t="shared" si="11"/>
        <v>6.5022160345566187</v>
      </c>
      <c r="Q54">
        <f t="shared" si="4"/>
        <v>6.1388074291300098E-3</v>
      </c>
      <c r="R54">
        <f t="shared" si="5"/>
        <v>2.5594764459608576E-2</v>
      </c>
    </row>
    <row r="55" spans="5:18" ht="15.75" x14ac:dyDescent="0.25">
      <c r="E55">
        <v>3.0000000000000001E-5</v>
      </c>
      <c r="F55">
        <v>1000</v>
      </c>
      <c r="G55">
        <v>1040</v>
      </c>
      <c r="H55">
        <v>1023</v>
      </c>
      <c r="I55">
        <v>0.08</v>
      </c>
      <c r="J55">
        <v>5.0000000000000001E-3</v>
      </c>
      <c r="K55">
        <v>9.6000000000000002E-4</v>
      </c>
      <c r="L55" s="1">
        <v>2.71828</v>
      </c>
      <c r="M55">
        <f t="shared" si="9"/>
        <v>-0.41666666666666669</v>
      </c>
      <c r="N55">
        <f t="shared" si="10"/>
        <v>12.276</v>
      </c>
      <c r="O55">
        <f t="shared" si="2"/>
        <v>1.489516034556619</v>
      </c>
      <c r="P55">
        <f t="shared" si="11"/>
        <v>6.6045160345566192</v>
      </c>
      <c r="Q55">
        <f t="shared" si="4"/>
        <v>6.1388074291300098E-3</v>
      </c>
      <c r="R55">
        <f t="shared" si="5"/>
        <v>2.3649971431435136E-2</v>
      </c>
    </row>
    <row r="56" spans="5:18" ht="15.75" x14ac:dyDescent="0.25">
      <c r="E56">
        <v>3.0000000000000001E-5</v>
      </c>
      <c r="F56">
        <v>1000</v>
      </c>
      <c r="G56">
        <v>1040</v>
      </c>
      <c r="H56">
        <v>1023</v>
      </c>
      <c r="I56">
        <v>0.08</v>
      </c>
      <c r="J56">
        <v>5.1000000000000004E-3</v>
      </c>
      <c r="K56">
        <v>9.6000000000000002E-4</v>
      </c>
      <c r="L56" s="1">
        <v>2.71828</v>
      </c>
      <c r="M56">
        <f t="shared" si="9"/>
        <v>-0.42500000000000004</v>
      </c>
      <c r="N56">
        <f t="shared" si="10"/>
        <v>12.276</v>
      </c>
      <c r="O56">
        <f t="shared" si="2"/>
        <v>1.489516034556619</v>
      </c>
      <c r="P56">
        <f t="shared" si="11"/>
        <v>6.7068160345566197</v>
      </c>
      <c r="Q56">
        <f t="shared" si="4"/>
        <v>6.1388074291300098E-3</v>
      </c>
      <c r="R56">
        <f t="shared" si="5"/>
        <v>2.1803606246182407E-2</v>
      </c>
    </row>
    <row r="57" spans="5:18" ht="15.75" x14ac:dyDescent="0.25">
      <c r="E57">
        <v>3.0000000000000001E-5</v>
      </c>
      <c r="F57">
        <v>1000</v>
      </c>
      <c r="G57">
        <v>1040</v>
      </c>
      <c r="H57">
        <v>1023</v>
      </c>
      <c r="I57">
        <v>0.08</v>
      </c>
      <c r="J57">
        <v>5.1999999999999998E-3</v>
      </c>
      <c r="K57">
        <v>9.6000000000000002E-4</v>
      </c>
      <c r="L57" s="1">
        <v>2.71828</v>
      </c>
      <c r="M57">
        <f t="shared" si="9"/>
        <v>-0.43333333333333329</v>
      </c>
      <c r="N57">
        <f t="shared" si="10"/>
        <v>12.276</v>
      </c>
      <c r="O57">
        <f t="shared" si="2"/>
        <v>1.489516034556619</v>
      </c>
      <c r="P57">
        <f t="shared" si="11"/>
        <v>6.8091160345566184</v>
      </c>
      <c r="Q57">
        <f t="shared" si="4"/>
        <v>6.1388074291300098E-3</v>
      </c>
      <c r="R57">
        <f t="shared" si="5"/>
        <v>2.0073314879655045E-2</v>
      </c>
    </row>
    <row r="58" spans="5:18" ht="15.75" x14ac:dyDescent="0.25">
      <c r="E58">
        <v>3.0000000000000001E-5</v>
      </c>
      <c r="F58">
        <v>1000</v>
      </c>
      <c r="G58">
        <v>1040</v>
      </c>
      <c r="H58">
        <v>1023</v>
      </c>
      <c r="I58">
        <v>0.08</v>
      </c>
      <c r="J58">
        <v>5.3E-3</v>
      </c>
      <c r="K58">
        <v>9.6000000000000002E-4</v>
      </c>
      <c r="L58" s="1">
        <v>2.71828</v>
      </c>
      <c r="M58">
        <f t="shared" si="9"/>
        <v>-0.44166666666666665</v>
      </c>
      <c r="N58">
        <f t="shared" si="10"/>
        <v>12.276</v>
      </c>
      <c r="O58">
        <f t="shared" si="2"/>
        <v>1.489516034556619</v>
      </c>
      <c r="P58">
        <f t="shared" si="11"/>
        <v>6.9114160345566189</v>
      </c>
      <c r="Q58">
        <f t="shared" si="4"/>
        <v>6.1388074291300098E-3</v>
      </c>
      <c r="R58">
        <f t="shared" si="5"/>
        <v>1.8475240036575257E-2</v>
      </c>
    </row>
    <row r="59" spans="5:18" ht="15.75" x14ac:dyDescent="0.25">
      <c r="E59">
        <v>3.0000000000000001E-5</v>
      </c>
      <c r="F59">
        <v>1000</v>
      </c>
      <c r="G59">
        <v>1040</v>
      </c>
      <c r="H59">
        <v>1023</v>
      </c>
      <c r="I59">
        <v>0.08</v>
      </c>
      <c r="J59">
        <v>5.4000000000000003E-3</v>
      </c>
      <c r="K59">
        <v>9.6000000000000002E-4</v>
      </c>
      <c r="L59" s="1">
        <v>2.71828</v>
      </c>
      <c r="M59">
        <f t="shared" si="9"/>
        <v>-0.45</v>
      </c>
      <c r="N59">
        <f t="shared" si="10"/>
        <v>12.276</v>
      </c>
      <c r="O59">
        <f t="shared" si="2"/>
        <v>1.489516034556619</v>
      </c>
      <c r="P59">
        <f t="shared" si="11"/>
        <v>7.0137160345566194</v>
      </c>
      <c r="Q59">
        <f t="shared" si="4"/>
        <v>6.1388074291300098E-3</v>
      </c>
      <c r="R59">
        <f t="shared" si="5"/>
        <v>1.7023877495667826E-2</v>
      </c>
    </row>
    <row r="60" spans="5:18" ht="15.75" x14ac:dyDescent="0.25">
      <c r="E60">
        <v>3.0000000000000001E-5</v>
      </c>
      <c r="F60">
        <v>1000</v>
      </c>
      <c r="G60">
        <v>1040</v>
      </c>
      <c r="H60">
        <v>1023</v>
      </c>
      <c r="I60">
        <v>0.08</v>
      </c>
      <c r="J60">
        <v>5.4999999999999997E-3</v>
      </c>
      <c r="K60">
        <v>9.6000000000000002E-4</v>
      </c>
      <c r="L60" s="1">
        <v>2.71828</v>
      </c>
      <c r="M60">
        <f t="shared" si="9"/>
        <v>-0.45833333333333326</v>
      </c>
      <c r="N60">
        <f t="shared" si="10"/>
        <v>12.276</v>
      </c>
      <c r="O60">
        <f t="shared" si="2"/>
        <v>1.489516034556619</v>
      </c>
      <c r="P60">
        <f t="shared" si="11"/>
        <v>7.116016034556619</v>
      </c>
      <c r="Q60">
        <f t="shared" si="4"/>
        <v>6.1388074291300098E-3</v>
      </c>
      <c r="R60">
        <f t="shared" si="5"/>
        <v>1.5731952020195557E-2</v>
      </c>
    </row>
    <row r="61" spans="5:18" ht="15.75" x14ac:dyDescent="0.25">
      <c r="E61">
        <v>3.0000000000000001E-5</v>
      </c>
      <c r="F61">
        <v>1000</v>
      </c>
      <c r="G61">
        <v>1040</v>
      </c>
      <c r="H61">
        <v>1023</v>
      </c>
      <c r="I61">
        <v>0.08</v>
      </c>
      <c r="J61">
        <v>5.5999999999999999E-3</v>
      </c>
      <c r="K61">
        <v>9.6000000000000002E-4</v>
      </c>
      <c r="L61" s="1">
        <v>2.71828</v>
      </c>
      <c r="M61">
        <f t="shared" si="9"/>
        <v>-0.46666666666666667</v>
      </c>
      <c r="N61">
        <f t="shared" si="10"/>
        <v>12.276</v>
      </c>
      <c r="O61">
        <f t="shared" si="2"/>
        <v>1.489516034556619</v>
      </c>
      <c r="P61">
        <f t="shared" si="11"/>
        <v>7.2183160345566186</v>
      </c>
      <c r="Q61">
        <f t="shared" si="4"/>
        <v>6.1388074291300098E-3</v>
      </c>
      <c r="R61">
        <f t="shared" si="5"/>
        <v>1.4610313805835634E-2</v>
      </c>
    </row>
    <row r="62" spans="5:18" ht="15.75" x14ac:dyDescent="0.25">
      <c r="E62">
        <v>3.0000000000000001E-5</v>
      </c>
      <c r="F62">
        <v>1000</v>
      </c>
      <c r="G62">
        <v>1040</v>
      </c>
      <c r="H62">
        <v>1023</v>
      </c>
      <c r="I62">
        <v>0.08</v>
      </c>
      <c r="J62">
        <v>5.7000000000000002E-3</v>
      </c>
      <c r="K62">
        <v>9.6000000000000002E-4</v>
      </c>
      <c r="L62" s="1">
        <v>2.71828</v>
      </c>
      <c r="M62">
        <f t="shared" si="9"/>
        <v>-0.47500000000000003</v>
      </c>
      <c r="N62">
        <f t="shared" si="10"/>
        <v>12.276</v>
      </c>
      <c r="O62">
        <f t="shared" si="2"/>
        <v>1.489516034556619</v>
      </c>
      <c r="P62">
        <f t="shared" si="11"/>
        <v>7.3206160345566191</v>
      </c>
      <c r="Q62">
        <f t="shared" si="4"/>
        <v>6.1388074291300098E-3</v>
      </c>
      <c r="R62">
        <f t="shared" si="5"/>
        <v>1.3667856207348733E-2</v>
      </c>
    </row>
    <row r="63" spans="5:18" ht="15.75" x14ac:dyDescent="0.25">
      <c r="E63">
        <v>3.0000000000000001E-5</v>
      </c>
      <c r="F63">
        <v>1000</v>
      </c>
      <c r="G63">
        <v>1040</v>
      </c>
      <c r="H63">
        <v>1023</v>
      </c>
      <c r="I63">
        <v>0.08</v>
      </c>
      <c r="J63">
        <v>5.7999999999999996E-3</v>
      </c>
      <c r="K63">
        <v>9.6000000000000002E-4</v>
      </c>
      <c r="L63" s="1">
        <v>2.71828</v>
      </c>
      <c r="M63">
        <f t="shared" si="9"/>
        <v>-0.48333333333333334</v>
      </c>
      <c r="N63">
        <f t="shared" si="10"/>
        <v>12.276</v>
      </c>
      <c r="O63">
        <f t="shared" si="2"/>
        <v>1.489516034556619</v>
      </c>
      <c r="P63">
        <f t="shared" si="11"/>
        <v>7.4229160345566187</v>
      </c>
      <c r="Q63">
        <f t="shared" si="4"/>
        <v>6.1388074291300098E-3</v>
      </c>
      <c r="R63">
        <f t="shared" si="5"/>
        <v>1.2911455251124429E-2</v>
      </c>
    </row>
    <row r="64" spans="5:18" ht="15.75" x14ac:dyDescent="0.25">
      <c r="E64">
        <v>3.0000000000000001E-5</v>
      </c>
      <c r="F64">
        <v>1000</v>
      </c>
      <c r="G64">
        <v>1040</v>
      </c>
      <c r="H64">
        <v>1023</v>
      </c>
      <c r="I64">
        <v>0.08</v>
      </c>
      <c r="J64">
        <v>5.8999999999999999E-3</v>
      </c>
      <c r="K64">
        <v>9.6000000000000002E-4</v>
      </c>
      <c r="L64" s="1">
        <v>2.71828</v>
      </c>
      <c r="M64">
        <f t="shared" si="9"/>
        <v>-0.49166666666666664</v>
      </c>
      <c r="N64">
        <f t="shared" si="10"/>
        <v>12.276</v>
      </c>
      <c r="O64">
        <f t="shared" si="2"/>
        <v>1.489516034556619</v>
      </c>
      <c r="P64">
        <f t="shared" si="11"/>
        <v>7.5252160345566192</v>
      </c>
      <c r="Q64">
        <f t="shared" si="4"/>
        <v>6.1388074291300098E-3</v>
      </c>
      <c r="R64">
        <f t="shared" si="5"/>
        <v>1.2345931204897825E-2</v>
      </c>
    </row>
    <row r="65" spans="5:18" ht="15.75" x14ac:dyDescent="0.25">
      <c r="E65">
        <v>3.0000000000000001E-5</v>
      </c>
      <c r="F65">
        <v>1000</v>
      </c>
      <c r="G65">
        <v>1040</v>
      </c>
      <c r="H65">
        <v>1023</v>
      </c>
      <c r="I65">
        <v>0.08</v>
      </c>
      <c r="J65">
        <v>6.0000000000000001E-3</v>
      </c>
      <c r="K65">
        <v>9.6000000000000002E-4</v>
      </c>
      <c r="L65" s="1">
        <v>2.71828</v>
      </c>
      <c r="M65">
        <f>-I65*J65/K65</f>
        <v>-0.5</v>
      </c>
      <c r="N65">
        <f>H65*K65/I65</f>
        <v>12.276</v>
      </c>
      <c r="O65">
        <f>ATAN(N65)</f>
        <v>1.489516034556619</v>
      </c>
      <c r="P65">
        <f>H65*J65+O65</f>
        <v>7.6275160345566189</v>
      </c>
      <c r="Q65">
        <f t="shared" si="4"/>
        <v>6.1388074291300098E-3</v>
      </c>
      <c r="R65">
        <f t="shared" si="5"/>
        <v>1.197403224121049E-2</v>
      </c>
    </row>
    <row r="66" spans="5:18" ht="15.75" x14ac:dyDescent="0.25">
      <c r="E66">
        <v>3.0000000000000001E-5</v>
      </c>
      <c r="F66">
        <v>1000</v>
      </c>
      <c r="G66">
        <v>1040</v>
      </c>
      <c r="H66">
        <v>1023</v>
      </c>
      <c r="I66">
        <v>0.08</v>
      </c>
      <c r="J66">
        <v>6.1000000000000004E-3</v>
      </c>
      <c r="K66">
        <v>9.6000000000000002E-4</v>
      </c>
      <c r="L66" s="1">
        <v>2.71828</v>
      </c>
      <c r="M66">
        <f t="shared" ref="M66:M129" si="12">-I66*J66/K66</f>
        <v>-0.50833333333333341</v>
      </c>
      <c r="N66">
        <f t="shared" ref="N66:N129" si="13">H66*K66/I66</f>
        <v>12.276</v>
      </c>
      <c r="O66">
        <f t="shared" ref="O66:O129" si="14">ATAN(N66)</f>
        <v>1.489516034556619</v>
      </c>
      <c r="P66">
        <f t="shared" ref="P66:P129" si="15">H66*J66+O66</f>
        <v>7.7298160345566194</v>
      </c>
      <c r="Q66">
        <f t="shared" si="4"/>
        <v>6.1388074291300098E-3</v>
      </c>
      <c r="R66">
        <f t="shared" si="5"/>
        <v>1.1796439999963146E-2</v>
      </c>
    </row>
    <row r="67" spans="5:18" ht="15.75" x14ac:dyDescent="0.25">
      <c r="E67">
        <v>3.0000000000000001E-5</v>
      </c>
      <c r="F67">
        <v>1000</v>
      </c>
      <c r="G67">
        <v>1040</v>
      </c>
      <c r="H67">
        <v>1023</v>
      </c>
      <c r="I67">
        <v>0.08</v>
      </c>
      <c r="J67">
        <v>6.1999999999999998E-3</v>
      </c>
      <c r="K67">
        <v>9.6000000000000002E-4</v>
      </c>
      <c r="L67" s="1">
        <v>2.71828</v>
      </c>
      <c r="M67">
        <f t="shared" si="12"/>
        <v>-0.51666666666666672</v>
      </c>
      <c r="N67">
        <f t="shared" si="13"/>
        <v>12.276</v>
      </c>
      <c r="O67">
        <f t="shared" si="14"/>
        <v>1.489516034556619</v>
      </c>
      <c r="P67">
        <f t="shared" si="15"/>
        <v>7.832116034556619</v>
      </c>
      <c r="Q67">
        <f t="shared" si="4"/>
        <v>6.1388074291300098E-3</v>
      </c>
      <c r="R67">
        <f t="shared" si="5"/>
        <v>1.1811796630037126E-2</v>
      </c>
    </row>
    <row r="68" spans="5:18" ht="15.75" x14ac:dyDescent="0.25">
      <c r="E68">
        <v>3.0000000000000001E-5</v>
      </c>
      <c r="F68">
        <v>1000</v>
      </c>
      <c r="G68">
        <v>1040</v>
      </c>
      <c r="H68">
        <v>1023</v>
      </c>
      <c r="I68">
        <v>0.08</v>
      </c>
      <c r="J68">
        <v>6.3E-3</v>
      </c>
      <c r="K68">
        <v>9.6000000000000002E-4</v>
      </c>
      <c r="L68" s="1">
        <v>2.71828</v>
      </c>
      <c r="M68">
        <f t="shared" si="12"/>
        <v>-0.52500000000000002</v>
      </c>
      <c r="N68">
        <f t="shared" si="13"/>
        <v>12.276</v>
      </c>
      <c r="O68">
        <f t="shared" si="14"/>
        <v>1.489516034556619</v>
      </c>
      <c r="P68">
        <f t="shared" si="15"/>
        <v>7.9344160345566186</v>
      </c>
      <c r="Q68">
        <f t="shared" si="4"/>
        <v>6.1388074291300098E-3</v>
      </c>
      <c r="R68">
        <f t="shared" si="5"/>
        <v>1.2016752672699336E-2</v>
      </c>
    </row>
    <row r="69" spans="5:18" ht="15.75" x14ac:dyDescent="0.25">
      <c r="E69">
        <v>3.0000000000000001E-5</v>
      </c>
      <c r="F69">
        <v>1000</v>
      </c>
      <c r="G69">
        <v>1040</v>
      </c>
      <c r="H69">
        <v>1023</v>
      </c>
      <c r="I69">
        <v>0.08</v>
      </c>
      <c r="J69">
        <v>6.4000000000000003E-3</v>
      </c>
      <c r="K69">
        <v>9.6000000000000002E-4</v>
      </c>
      <c r="L69" s="1">
        <v>2.71828</v>
      </c>
      <c r="M69">
        <f t="shared" si="12"/>
        <v>-0.53333333333333344</v>
      </c>
      <c r="N69">
        <f t="shared" si="13"/>
        <v>12.276</v>
      </c>
      <c r="O69">
        <f t="shared" si="14"/>
        <v>1.489516034556619</v>
      </c>
      <c r="P69">
        <f t="shared" si="15"/>
        <v>8.0367160345566191</v>
      </c>
      <c r="Q69">
        <f t="shared" si="4"/>
        <v>6.1388074291300098E-3</v>
      </c>
      <c r="R69">
        <f t="shared" si="5"/>
        <v>1.24060349424871E-2</v>
      </c>
    </row>
    <row r="70" spans="5:18" ht="15.75" x14ac:dyDescent="0.25">
      <c r="E70">
        <v>3.0000000000000001E-5</v>
      </c>
      <c r="F70">
        <v>1000</v>
      </c>
      <c r="G70">
        <v>1040</v>
      </c>
      <c r="H70">
        <v>1023</v>
      </c>
      <c r="I70">
        <v>0.08</v>
      </c>
      <c r="J70">
        <v>6.4999999999999997E-3</v>
      </c>
      <c r="K70">
        <v>9.6000000000000002E-4</v>
      </c>
      <c r="L70" s="1">
        <v>2.71828</v>
      </c>
      <c r="M70">
        <f t="shared" si="12"/>
        <v>-0.54166666666666663</v>
      </c>
      <c r="N70">
        <f t="shared" si="13"/>
        <v>12.276</v>
      </c>
      <c r="O70">
        <f t="shared" si="14"/>
        <v>1.489516034556619</v>
      </c>
      <c r="P70">
        <f t="shared" si="15"/>
        <v>8.1390160345566187</v>
      </c>
      <c r="Q70">
        <f t="shared" si="4"/>
        <v>6.1388074291300098E-3</v>
      </c>
      <c r="R70">
        <f t="shared" si="5"/>
        <v>1.2972533366485369E-2</v>
      </c>
    </row>
    <row r="71" spans="5:18" ht="15.75" x14ac:dyDescent="0.25">
      <c r="E71">
        <v>3.0000000000000001E-5</v>
      </c>
      <c r="F71">
        <v>1000</v>
      </c>
      <c r="G71">
        <v>1040</v>
      </c>
      <c r="H71">
        <v>1023</v>
      </c>
      <c r="I71">
        <v>0.08</v>
      </c>
      <c r="J71">
        <v>6.6E-3</v>
      </c>
      <c r="K71">
        <v>9.6000000000000002E-4</v>
      </c>
      <c r="L71" s="1">
        <v>2.71828</v>
      </c>
      <c r="M71">
        <f t="shared" si="12"/>
        <v>-0.55000000000000004</v>
      </c>
      <c r="N71">
        <f t="shared" si="13"/>
        <v>12.276</v>
      </c>
      <c r="O71">
        <f t="shared" si="14"/>
        <v>1.489516034556619</v>
      </c>
      <c r="P71">
        <f t="shared" si="15"/>
        <v>8.2413160345566183</v>
      </c>
      <c r="Q71">
        <f t="shared" ref="Q71:Q134" si="16">6.28/H71</f>
        <v>6.1388074291300098E-3</v>
      </c>
      <c r="R71">
        <f t="shared" ref="R71:R134" si="17">E71*F71*(1-G71/H71*POWER(L71,M71)*SIN(P71))</f>
        <v>1.3707405562190687E-2</v>
      </c>
    </row>
    <row r="72" spans="5:18" ht="15.75" x14ac:dyDescent="0.25">
      <c r="E72">
        <v>3.0000000000000001E-5</v>
      </c>
      <c r="F72">
        <v>1000</v>
      </c>
      <c r="G72">
        <v>1040</v>
      </c>
      <c r="H72">
        <v>1023</v>
      </c>
      <c r="I72">
        <v>0.08</v>
      </c>
      <c r="J72">
        <v>6.7000000000000002E-3</v>
      </c>
      <c r="K72">
        <v>9.6000000000000002E-4</v>
      </c>
      <c r="L72" s="1">
        <v>2.71828</v>
      </c>
      <c r="M72">
        <f t="shared" si="12"/>
        <v>-0.55833333333333335</v>
      </c>
      <c r="N72">
        <f t="shared" si="13"/>
        <v>12.276</v>
      </c>
      <c r="O72">
        <f t="shared" si="14"/>
        <v>1.489516034556619</v>
      </c>
      <c r="P72">
        <f t="shared" si="15"/>
        <v>8.3436160345566179</v>
      </c>
      <c r="Q72">
        <f t="shared" si="16"/>
        <v>6.1388074291300098E-3</v>
      </c>
      <c r="R72">
        <f t="shared" si="17"/>
        <v>1.4600197769157922E-2</v>
      </c>
    </row>
    <row r="73" spans="5:18" ht="15.75" x14ac:dyDescent="0.25">
      <c r="E73">
        <v>3.0000000000000001E-5</v>
      </c>
      <c r="F73">
        <v>1000</v>
      </c>
      <c r="G73">
        <v>1040</v>
      </c>
      <c r="H73">
        <v>1023</v>
      </c>
      <c r="I73">
        <v>0.08</v>
      </c>
      <c r="J73">
        <v>6.7999999999999996E-3</v>
      </c>
      <c r="K73">
        <v>9.6000000000000002E-4</v>
      </c>
      <c r="L73" s="1">
        <v>2.71828</v>
      </c>
      <c r="M73">
        <f t="shared" si="12"/>
        <v>-0.56666666666666665</v>
      </c>
      <c r="N73">
        <f t="shared" si="13"/>
        <v>12.276</v>
      </c>
      <c r="O73">
        <f t="shared" si="14"/>
        <v>1.489516034556619</v>
      </c>
      <c r="P73">
        <f t="shared" si="15"/>
        <v>8.4459160345566175</v>
      </c>
      <c r="Q73">
        <f t="shared" si="16"/>
        <v>6.1388074291300098E-3</v>
      </c>
      <c r="R73">
        <f t="shared" si="17"/>
        <v>1.5638980601809384E-2</v>
      </c>
    </row>
    <row r="74" spans="5:18" ht="15.75" x14ac:dyDescent="0.25">
      <c r="E74">
        <v>3.0000000000000001E-5</v>
      </c>
      <c r="F74">
        <v>1000</v>
      </c>
      <c r="G74">
        <v>1040</v>
      </c>
      <c r="H74">
        <v>1023</v>
      </c>
      <c r="I74">
        <v>0.08</v>
      </c>
      <c r="J74">
        <v>6.8999999999999999E-3</v>
      </c>
      <c r="K74">
        <v>9.6000000000000002E-4</v>
      </c>
      <c r="L74" s="1">
        <v>2.71828</v>
      </c>
      <c r="M74">
        <f t="shared" si="12"/>
        <v>-0.57499999999999996</v>
      </c>
      <c r="N74">
        <f t="shared" si="13"/>
        <v>12.276</v>
      </c>
      <c r="O74">
        <f t="shared" si="14"/>
        <v>1.489516034556619</v>
      </c>
      <c r="P74">
        <f t="shared" si="15"/>
        <v>8.5482160345566189</v>
      </c>
      <c r="Q74">
        <f t="shared" si="16"/>
        <v>6.1388074291300098E-3</v>
      </c>
      <c r="R74">
        <f t="shared" si="17"/>
        <v>1.6810497961410934E-2</v>
      </c>
    </row>
    <row r="75" spans="5:18" ht="15.75" x14ac:dyDescent="0.25">
      <c r="E75">
        <v>3.0000000000000001E-5</v>
      </c>
      <c r="F75">
        <v>1000</v>
      </c>
      <c r="G75">
        <v>1040</v>
      </c>
      <c r="H75">
        <v>1023</v>
      </c>
      <c r="I75">
        <v>0.08</v>
      </c>
      <c r="J75">
        <v>7.0000000000000001E-3</v>
      </c>
      <c r="K75">
        <v>9.6000000000000002E-4</v>
      </c>
      <c r="L75" s="1">
        <v>2.71828</v>
      </c>
      <c r="M75">
        <f t="shared" si="12"/>
        <v>-0.58333333333333337</v>
      </c>
      <c r="N75">
        <f t="shared" si="13"/>
        <v>12.276</v>
      </c>
      <c r="O75">
        <f t="shared" si="14"/>
        <v>1.489516034556619</v>
      </c>
      <c r="P75">
        <f t="shared" si="15"/>
        <v>8.6505160345566203</v>
      </c>
      <c r="Q75">
        <f t="shared" si="16"/>
        <v>6.1388074291300098E-3</v>
      </c>
      <c r="R75">
        <f t="shared" si="17"/>
        <v>1.8100327335330922E-2</v>
      </c>
    </row>
    <row r="76" spans="5:18" ht="15.75" x14ac:dyDescent="0.25">
      <c r="E76">
        <v>3.0000000000000001E-5</v>
      </c>
      <c r="F76">
        <v>1000</v>
      </c>
      <c r="G76">
        <v>1040</v>
      </c>
      <c r="H76">
        <v>1023</v>
      </c>
      <c r="I76">
        <v>0.08</v>
      </c>
      <c r="J76">
        <v>7.1000000000000004E-3</v>
      </c>
      <c r="K76">
        <v>9.6000000000000002E-4</v>
      </c>
      <c r="L76" s="1">
        <v>2.71828</v>
      </c>
      <c r="M76">
        <f t="shared" si="12"/>
        <v>-0.59166666666666667</v>
      </c>
      <c r="N76">
        <f t="shared" si="13"/>
        <v>12.276</v>
      </c>
      <c r="O76">
        <f t="shared" si="14"/>
        <v>1.489516034556619</v>
      </c>
      <c r="P76">
        <f t="shared" si="15"/>
        <v>8.7528160345566199</v>
      </c>
      <c r="Q76">
        <f t="shared" si="16"/>
        <v>6.1388074291300098E-3</v>
      </c>
      <c r="R76">
        <f t="shared" si="17"/>
        <v>1.9493049622121315E-2</v>
      </c>
    </row>
    <row r="77" spans="5:18" ht="15.75" x14ac:dyDescent="0.25">
      <c r="E77">
        <v>3.0000000000000001E-5</v>
      </c>
      <c r="F77">
        <v>1000</v>
      </c>
      <c r="G77">
        <v>1040</v>
      </c>
      <c r="H77">
        <v>1023</v>
      </c>
      <c r="I77">
        <v>0.08</v>
      </c>
      <c r="J77">
        <v>7.1999999999999998E-3</v>
      </c>
      <c r="K77">
        <v>9.6000000000000002E-4</v>
      </c>
      <c r="L77" s="1">
        <v>2.71828</v>
      </c>
      <c r="M77">
        <f t="shared" si="12"/>
        <v>-0.6</v>
      </c>
      <c r="N77">
        <f t="shared" si="13"/>
        <v>12.276</v>
      </c>
      <c r="O77">
        <f t="shared" si="14"/>
        <v>1.489516034556619</v>
      </c>
      <c r="P77">
        <f t="shared" si="15"/>
        <v>8.8551160345566196</v>
      </c>
      <c r="Q77">
        <f t="shared" si="16"/>
        <v>6.1388074291300098E-3</v>
      </c>
      <c r="R77">
        <f t="shared" si="17"/>
        <v>2.0972426552294397E-2</v>
      </c>
    </row>
    <row r="78" spans="5:18" ht="15.75" x14ac:dyDescent="0.25">
      <c r="E78">
        <v>3.0000000000000001E-5</v>
      </c>
      <c r="F78">
        <v>1000</v>
      </c>
      <c r="G78">
        <v>1040</v>
      </c>
      <c r="H78">
        <v>1023</v>
      </c>
      <c r="I78">
        <v>0.08</v>
      </c>
      <c r="J78">
        <v>7.3000000000000001E-3</v>
      </c>
      <c r="K78">
        <v>9.6000000000000002E-4</v>
      </c>
      <c r="L78" s="1">
        <v>2.71828</v>
      </c>
      <c r="M78">
        <f t="shared" si="12"/>
        <v>-0.60833333333333328</v>
      </c>
      <c r="N78">
        <f t="shared" si="13"/>
        <v>12.276</v>
      </c>
      <c r="O78">
        <f t="shared" si="14"/>
        <v>1.489516034556619</v>
      </c>
      <c r="P78">
        <f t="shared" si="15"/>
        <v>8.9574160345566192</v>
      </c>
      <c r="Q78">
        <f t="shared" si="16"/>
        <v>6.1388074291300098E-3</v>
      </c>
      <c r="R78">
        <f t="shared" si="17"/>
        <v>2.2521583727284553E-2</v>
      </c>
    </row>
    <row r="79" spans="5:18" ht="15.75" x14ac:dyDescent="0.25">
      <c r="E79">
        <v>3.0000000000000001E-5</v>
      </c>
      <c r="F79">
        <v>1000</v>
      </c>
      <c r="G79">
        <v>1040</v>
      </c>
      <c r="H79">
        <v>1023</v>
      </c>
      <c r="I79">
        <v>0.08</v>
      </c>
      <c r="J79">
        <v>7.4000000000000003E-3</v>
      </c>
      <c r="K79">
        <v>9.6000000000000002E-4</v>
      </c>
      <c r="L79" s="1">
        <v>2.71828</v>
      </c>
      <c r="M79">
        <f t="shared" si="12"/>
        <v>-0.6166666666666667</v>
      </c>
      <c r="N79">
        <f t="shared" si="13"/>
        <v>12.276</v>
      </c>
      <c r="O79">
        <f t="shared" si="14"/>
        <v>1.489516034556619</v>
      </c>
      <c r="P79">
        <f t="shared" si="15"/>
        <v>9.0597160345566188</v>
      </c>
      <c r="Q79">
        <f t="shared" si="16"/>
        <v>6.1388074291300098E-3</v>
      </c>
      <c r="R79">
        <f t="shared" si="17"/>
        <v>2.4123197273126305E-2</v>
      </c>
    </row>
    <row r="80" spans="5:18" ht="15.75" x14ac:dyDescent="0.25">
      <c r="E80">
        <v>3.0000000000000001E-5</v>
      </c>
      <c r="F80">
        <v>1000</v>
      </c>
      <c r="G80">
        <v>1040</v>
      </c>
      <c r="H80">
        <v>1023</v>
      </c>
      <c r="I80">
        <v>0.08</v>
      </c>
      <c r="J80">
        <v>7.4999999999999997E-3</v>
      </c>
      <c r="K80">
        <v>9.6000000000000002E-4</v>
      </c>
      <c r="L80" s="1">
        <v>2.71828</v>
      </c>
      <c r="M80">
        <f t="shared" si="12"/>
        <v>-0.62499999999999989</v>
      </c>
      <c r="N80">
        <f t="shared" si="13"/>
        <v>12.276</v>
      </c>
      <c r="O80">
        <f t="shared" si="14"/>
        <v>1.489516034556619</v>
      </c>
      <c r="P80">
        <f t="shared" si="15"/>
        <v>9.1620160345566184</v>
      </c>
      <c r="Q80">
        <f t="shared" si="16"/>
        <v>6.1388074291300098E-3</v>
      </c>
      <c r="R80">
        <f t="shared" si="17"/>
        <v>2.5759682100762522E-2</v>
      </c>
    </row>
    <row r="81" spans="5:18" ht="15.75" x14ac:dyDescent="0.25">
      <c r="E81">
        <v>3.0000000000000001E-5</v>
      </c>
      <c r="F81">
        <v>1000</v>
      </c>
      <c r="G81">
        <v>1040</v>
      </c>
      <c r="H81">
        <v>1023</v>
      </c>
      <c r="I81">
        <v>0.08</v>
      </c>
      <c r="J81">
        <v>7.6E-3</v>
      </c>
      <c r="K81">
        <v>9.6000000000000002E-4</v>
      </c>
      <c r="L81" s="1">
        <v>2.71828</v>
      </c>
      <c r="M81">
        <f t="shared" si="12"/>
        <v>-0.6333333333333333</v>
      </c>
      <c r="N81">
        <f t="shared" si="13"/>
        <v>12.276</v>
      </c>
      <c r="O81">
        <f t="shared" si="14"/>
        <v>1.489516034556619</v>
      </c>
      <c r="P81">
        <f t="shared" si="15"/>
        <v>9.264316034556618</v>
      </c>
      <c r="Q81">
        <f t="shared" si="16"/>
        <v>6.1388074291300098E-3</v>
      </c>
      <c r="R81">
        <f t="shared" si="17"/>
        <v>2.7413379781317148E-2</v>
      </c>
    </row>
    <row r="82" spans="5:18" ht="15.75" x14ac:dyDescent="0.25">
      <c r="E82">
        <v>3.0000000000000001E-5</v>
      </c>
      <c r="F82">
        <v>1000</v>
      </c>
      <c r="G82">
        <v>1040</v>
      </c>
      <c r="H82">
        <v>1023</v>
      </c>
      <c r="I82">
        <v>0.08</v>
      </c>
      <c r="J82">
        <v>7.7000000000000002E-3</v>
      </c>
      <c r="K82">
        <v>9.6000000000000002E-4</v>
      </c>
      <c r="L82" s="1">
        <v>2.71828</v>
      </c>
      <c r="M82">
        <f t="shared" si="12"/>
        <v>-0.64166666666666661</v>
      </c>
      <c r="N82">
        <f t="shared" si="13"/>
        <v>12.276</v>
      </c>
      <c r="O82">
        <f t="shared" si="14"/>
        <v>1.489516034556619</v>
      </c>
      <c r="P82">
        <f t="shared" si="15"/>
        <v>9.3666160345566194</v>
      </c>
      <c r="Q82">
        <f t="shared" si="16"/>
        <v>6.1388074291300098E-3</v>
      </c>
      <c r="R82">
        <f t="shared" si="17"/>
        <v>2.9066744081605082E-2</v>
      </c>
    </row>
    <row r="83" spans="5:18" ht="15.75" x14ac:dyDescent="0.25">
      <c r="E83">
        <v>3.0000000000000001E-5</v>
      </c>
      <c r="F83">
        <v>1000</v>
      </c>
      <c r="G83">
        <v>1040</v>
      </c>
      <c r="H83">
        <v>1023</v>
      </c>
      <c r="I83">
        <v>0.08</v>
      </c>
      <c r="J83">
        <v>7.7999999999999996E-3</v>
      </c>
      <c r="K83">
        <v>9.6000000000000002E-4</v>
      </c>
      <c r="L83" s="1">
        <v>2.71828</v>
      </c>
      <c r="M83">
        <f t="shared" si="12"/>
        <v>-0.65</v>
      </c>
      <c r="N83">
        <f t="shared" si="13"/>
        <v>12.276</v>
      </c>
      <c r="O83">
        <f t="shared" si="14"/>
        <v>1.489516034556619</v>
      </c>
      <c r="P83">
        <f t="shared" si="15"/>
        <v>9.468916034556619</v>
      </c>
      <c r="Q83">
        <f t="shared" si="16"/>
        <v>6.1388074291300098E-3</v>
      </c>
      <c r="R83">
        <f t="shared" si="17"/>
        <v>3.0702522261883778E-2</v>
      </c>
    </row>
    <row r="84" spans="5:18" ht="15.75" x14ac:dyDescent="0.25">
      <c r="E84">
        <v>3.0000000000000001E-5</v>
      </c>
      <c r="F84">
        <v>1000</v>
      </c>
      <c r="G84">
        <v>1040</v>
      </c>
      <c r="H84">
        <v>1023</v>
      </c>
      <c r="I84">
        <v>0.08</v>
      </c>
      <c r="J84">
        <v>7.9000000000000008E-3</v>
      </c>
      <c r="K84">
        <v>9.6000000000000002E-4</v>
      </c>
      <c r="L84" s="1">
        <v>2.71828</v>
      </c>
      <c r="M84">
        <f t="shared" si="12"/>
        <v>-0.65833333333333344</v>
      </c>
      <c r="N84">
        <f t="shared" si="13"/>
        <v>12.276</v>
      </c>
      <c r="O84">
        <f t="shared" si="14"/>
        <v>1.489516034556619</v>
      </c>
      <c r="P84">
        <f t="shared" si="15"/>
        <v>9.5712160345566204</v>
      </c>
      <c r="Q84">
        <f t="shared" si="16"/>
        <v>6.1388074291300098E-3</v>
      </c>
      <c r="R84">
        <f t="shared" si="17"/>
        <v>3.2303930313457338E-2</v>
      </c>
    </row>
    <row r="85" spans="5:18" ht="15.75" x14ac:dyDescent="0.25">
      <c r="E85">
        <v>3.0000000000000001E-5</v>
      </c>
      <c r="F85">
        <v>1000</v>
      </c>
      <c r="G85">
        <v>1040</v>
      </c>
      <c r="H85">
        <v>1023</v>
      </c>
      <c r="I85">
        <v>0.08</v>
      </c>
      <c r="J85">
        <v>8.0000000000000002E-3</v>
      </c>
      <c r="K85">
        <v>9.6000000000000002E-4</v>
      </c>
      <c r="L85" s="1">
        <v>2.71828</v>
      </c>
      <c r="M85">
        <f t="shared" si="12"/>
        <v>-0.66666666666666674</v>
      </c>
      <c r="N85">
        <f t="shared" si="13"/>
        <v>12.276</v>
      </c>
      <c r="O85">
        <f t="shared" si="14"/>
        <v>1.489516034556619</v>
      </c>
      <c r="P85">
        <f t="shared" si="15"/>
        <v>9.67351603455662</v>
      </c>
      <c r="Q85">
        <f t="shared" si="16"/>
        <v>6.1388074291300098E-3</v>
      </c>
      <c r="R85">
        <f t="shared" si="17"/>
        <v>3.385482040712174E-2</v>
      </c>
    </row>
    <row r="86" spans="5:18" ht="15.75" x14ac:dyDescent="0.25">
      <c r="E86">
        <v>3.0000000000000001E-5</v>
      </c>
      <c r="F86">
        <v>1000</v>
      </c>
      <c r="G86">
        <v>1040</v>
      </c>
      <c r="H86">
        <v>1023</v>
      </c>
      <c r="I86">
        <v>0.08</v>
      </c>
      <c r="J86">
        <v>8.0999999999999996E-3</v>
      </c>
      <c r="K86">
        <v>9.6000000000000002E-4</v>
      </c>
      <c r="L86" s="1">
        <v>2.71828</v>
      </c>
      <c r="M86">
        <f t="shared" si="12"/>
        <v>-0.67500000000000004</v>
      </c>
      <c r="N86">
        <f t="shared" si="13"/>
        <v>12.276</v>
      </c>
      <c r="O86">
        <f t="shared" si="14"/>
        <v>1.489516034556619</v>
      </c>
      <c r="P86">
        <f t="shared" si="15"/>
        <v>9.7758160345566179</v>
      </c>
      <c r="Q86">
        <f t="shared" si="16"/>
        <v>6.1388074291300098E-3</v>
      </c>
      <c r="R86">
        <f t="shared" si="17"/>
        <v>3.5339838933324666E-2</v>
      </c>
    </row>
    <row r="87" spans="5:18" ht="15.75" x14ac:dyDescent="0.25">
      <c r="E87">
        <v>3.0000000000000001E-5</v>
      </c>
      <c r="F87">
        <v>1000</v>
      </c>
      <c r="G87">
        <v>1040</v>
      </c>
      <c r="H87">
        <v>1023</v>
      </c>
      <c r="I87">
        <v>0.08</v>
      </c>
      <c r="J87">
        <v>8.2000000000000007E-3</v>
      </c>
      <c r="K87">
        <v>9.6000000000000002E-4</v>
      </c>
      <c r="L87" s="1">
        <v>2.71828</v>
      </c>
      <c r="M87">
        <f t="shared" si="12"/>
        <v>-0.68333333333333346</v>
      </c>
      <c r="N87">
        <f t="shared" si="13"/>
        <v>12.276</v>
      </c>
      <c r="O87">
        <f t="shared" si="14"/>
        <v>1.489516034556619</v>
      </c>
      <c r="P87">
        <f t="shared" si="15"/>
        <v>9.8781160345566192</v>
      </c>
      <c r="Q87">
        <f t="shared" si="16"/>
        <v>6.1388074291300098E-3</v>
      </c>
      <c r="R87">
        <f t="shared" si="17"/>
        <v>3.6744573639879798E-2</v>
      </c>
    </row>
    <row r="88" spans="5:18" ht="15.75" x14ac:dyDescent="0.25">
      <c r="E88">
        <v>3.0000000000000001E-5</v>
      </c>
      <c r="F88">
        <v>1000</v>
      </c>
      <c r="G88">
        <v>1040</v>
      </c>
      <c r="H88">
        <v>1023</v>
      </c>
      <c r="I88">
        <v>0.08</v>
      </c>
      <c r="J88">
        <v>8.3000000000000001E-3</v>
      </c>
      <c r="K88">
        <v>9.6000000000000002E-4</v>
      </c>
      <c r="L88" s="1">
        <v>2.71828</v>
      </c>
      <c r="M88">
        <f t="shared" si="12"/>
        <v>-0.69166666666666665</v>
      </c>
      <c r="N88">
        <f t="shared" si="13"/>
        <v>12.276</v>
      </c>
      <c r="O88">
        <f t="shared" si="14"/>
        <v>1.489516034556619</v>
      </c>
      <c r="P88">
        <f t="shared" si="15"/>
        <v>9.9804160345566189</v>
      </c>
      <c r="Q88">
        <f t="shared" si="16"/>
        <v>6.1388074291300098E-3</v>
      </c>
      <c r="R88">
        <f t="shared" si="17"/>
        <v>3.8055688511575127E-2</v>
      </c>
    </row>
    <row r="89" spans="5:18" ht="15.75" x14ac:dyDescent="0.25">
      <c r="E89">
        <v>3.0000000000000001E-5</v>
      </c>
      <c r="F89">
        <v>1000</v>
      </c>
      <c r="G89">
        <v>1040</v>
      </c>
      <c r="H89">
        <v>1023</v>
      </c>
      <c r="I89">
        <v>0.08</v>
      </c>
      <c r="J89">
        <v>8.3999999999999995E-3</v>
      </c>
      <c r="K89">
        <v>9.6000000000000002E-4</v>
      </c>
      <c r="L89" s="1">
        <v>2.71828</v>
      </c>
      <c r="M89">
        <f t="shared" si="12"/>
        <v>-0.7</v>
      </c>
      <c r="N89">
        <f t="shared" si="13"/>
        <v>12.276</v>
      </c>
      <c r="O89">
        <f t="shared" si="14"/>
        <v>1.489516034556619</v>
      </c>
      <c r="P89">
        <f t="shared" si="15"/>
        <v>10.082716034556618</v>
      </c>
      <c r="Q89">
        <f t="shared" si="16"/>
        <v>6.1388074291300098E-3</v>
      </c>
      <c r="R89">
        <f t="shared" si="17"/>
        <v>3.9261045186375604E-2</v>
      </c>
    </row>
    <row r="90" spans="5:18" ht="15.75" x14ac:dyDescent="0.25">
      <c r="E90">
        <v>3.0000000000000001E-5</v>
      </c>
      <c r="F90">
        <v>1000</v>
      </c>
      <c r="G90">
        <v>1040</v>
      </c>
      <c r="H90">
        <v>1023</v>
      </c>
      <c r="I90">
        <v>0.08</v>
      </c>
      <c r="J90">
        <v>8.5000000000000006E-3</v>
      </c>
      <c r="K90">
        <v>9.6000000000000002E-4</v>
      </c>
      <c r="L90" s="1">
        <v>2.71828</v>
      </c>
      <c r="M90">
        <f t="shared" si="12"/>
        <v>-0.70833333333333337</v>
      </c>
      <c r="N90">
        <f t="shared" si="13"/>
        <v>12.276</v>
      </c>
      <c r="O90">
        <f t="shared" si="14"/>
        <v>1.489516034556619</v>
      </c>
      <c r="P90">
        <f t="shared" si="15"/>
        <v>10.18501603455662</v>
      </c>
      <c r="Q90">
        <f t="shared" si="16"/>
        <v>6.1388074291300098E-3</v>
      </c>
      <c r="R90">
        <f t="shared" si="17"/>
        <v>4.0349809863375635E-2</v>
      </c>
    </row>
    <row r="91" spans="5:18" ht="15.75" x14ac:dyDescent="0.25">
      <c r="E91">
        <v>3.0000000000000001E-5</v>
      </c>
      <c r="F91">
        <v>1000</v>
      </c>
      <c r="G91">
        <v>1040</v>
      </c>
      <c r="H91">
        <v>1023</v>
      </c>
      <c r="I91">
        <v>0.08</v>
      </c>
      <c r="J91">
        <v>8.6E-3</v>
      </c>
      <c r="K91">
        <v>9.6000000000000002E-4</v>
      </c>
      <c r="L91" s="1">
        <v>2.71828</v>
      </c>
      <c r="M91">
        <f t="shared" si="12"/>
        <v>-0.71666666666666667</v>
      </c>
      <c r="N91">
        <f t="shared" si="13"/>
        <v>12.276</v>
      </c>
      <c r="O91">
        <f t="shared" si="14"/>
        <v>1.489516034556619</v>
      </c>
      <c r="P91">
        <f t="shared" si="15"/>
        <v>10.287316034556619</v>
      </c>
      <c r="Q91">
        <f t="shared" si="16"/>
        <v>6.1388074291300098E-3</v>
      </c>
      <c r="R91">
        <f t="shared" si="17"/>
        <v>4.1312544826368737E-2</v>
      </c>
    </row>
    <row r="92" spans="5:18" ht="15.75" x14ac:dyDescent="0.25">
      <c r="E92">
        <v>3.0000000000000001E-5</v>
      </c>
      <c r="F92">
        <v>1000</v>
      </c>
      <c r="G92">
        <v>1040</v>
      </c>
      <c r="H92">
        <v>1023</v>
      </c>
      <c r="I92">
        <v>0.08</v>
      </c>
      <c r="J92">
        <v>8.6999999999999994E-3</v>
      </c>
      <c r="K92">
        <v>9.6000000000000002E-4</v>
      </c>
      <c r="L92" s="1">
        <v>2.71828</v>
      </c>
      <c r="M92">
        <f t="shared" si="12"/>
        <v>-0.72499999999999998</v>
      </c>
      <c r="N92">
        <f t="shared" si="13"/>
        <v>12.276</v>
      </c>
      <c r="O92">
        <f t="shared" si="14"/>
        <v>1.489516034556619</v>
      </c>
      <c r="P92">
        <f t="shared" si="15"/>
        <v>10.389616034556619</v>
      </c>
      <c r="Q92">
        <f t="shared" si="16"/>
        <v>6.1388074291300098E-3</v>
      </c>
      <c r="R92">
        <f t="shared" si="17"/>
        <v>4.2141283881968646E-2</v>
      </c>
    </row>
    <row r="93" spans="5:18" ht="15.75" x14ac:dyDescent="0.25">
      <c r="E93">
        <v>3.0000000000000001E-5</v>
      </c>
      <c r="F93">
        <v>1000</v>
      </c>
      <c r="G93">
        <v>1040</v>
      </c>
      <c r="H93">
        <v>1023</v>
      </c>
      <c r="I93">
        <v>0.08</v>
      </c>
      <c r="J93">
        <v>8.8000000000000005E-3</v>
      </c>
      <c r="K93">
        <v>9.6000000000000002E-4</v>
      </c>
      <c r="L93" s="1">
        <v>2.71828</v>
      </c>
      <c r="M93">
        <f t="shared" si="12"/>
        <v>-0.73333333333333339</v>
      </c>
      <c r="N93">
        <f t="shared" si="13"/>
        <v>12.276</v>
      </c>
      <c r="O93">
        <f t="shared" si="14"/>
        <v>1.489516034556619</v>
      </c>
      <c r="P93">
        <f t="shared" si="15"/>
        <v>10.491916034556619</v>
      </c>
      <c r="Q93">
        <f t="shared" si="16"/>
        <v>6.1388074291300098E-3</v>
      </c>
      <c r="R93">
        <f t="shared" si="17"/>
        <v>4.2829591190707651E-2</v>
      </c>
    </row>
    <row r="94" spans="5:18" ht="15.75" x14ac:dyDescent="0.25">
      <c r="E94">
        <v>3.0000000000000001E-5</v>
      </c>
      <c r="F94">
        <v>1000</v>
      </c>
      <c r="G94">
        <v>1040</v>
      </c>
      <c r="H94">
        <v>1023</v>
      </c>
      <c r="I94">
        <v>0.08</v>
      </c>
      <c r="J94">
        <v>8.8999999999999999E-3</v>
      </c>
      <c r="K94">
        <v>9.6000000000000002E-4</v>
      </c>
      <c r="L94" s="1">
        <v>2.71828</v>
      </c>
      <c r="M94">
        <f t="shared" si="12"/>
        <v>-0.74166666666666659</v>
      </c>
      <c r="N94">
        <f t="shared" si="13"/>
        <v>12.276</v>
      </c>
      <c r="O94">
        <f t="shared" si="14"/>
        <v>1.489516034556619</v>
      </c>
      <c r="P94">
        <f t="shared" si="15"/>
        <v>10.594216034556618</v>
      </c>
      <c r="Q94">
        <f t="shared" si="16"/>
        <v>6.1388074291300098E-3</v>
      </c>
      <c r="R94">
        <f t="shared" si="17"/>
        <v>4.3372603151507733E-2</v>
      </c>
    </row>
    <row r="95" spans="5:18" ht="15.75" x14ac:dyDescent="0.25">
      <c r="E95">
        <v>3.0000000000000001E-5</v>
      </c>
      <c r="F95">
        <v>1000</v>
      </c>
      <c r="G95">
        <v>1040</v>
      </c>
      <c r="H95">
        <v>1023</v>
      </c>
      <c r="I95">
        <v>0.08</v>
      </c>
      <c r="J95">
        <v>8.9999999999999993E-3</v>
      </c>
      <c r="K95">
        <v>9.6000000000000002E-4</v>
      </c>
      <c r="L95" s="1">
        <v>2.71828</v>
      </c>
      <c r="M95">
        <f t="shared" si="12"/>
        <v>-0.74999999999999989</v>
      </c>
      <c r="N95">
        <f t="shared" si="13"/>
        <v>12.276</v>
      </c>
      <c r="O95">
        <f t="shared" si="14"/>
        <v>1.489516034556619</v>
      </c>
      <c r="P95">
        <f t="shared" si="15"/>
        <v>10.696516034556618</v>
      </c>
      <c r="Q95">
        <f t="shared" si="16"/>
        <v>6.1388074291300098E-3</v>
      </c>
      <c r="R95">
        <f t="shared" si="17"/>
        <v>4.3767053182426255E-2</v>
      </c>
    </row>
    <row r="96" spans="5:18" ht="15.75" x14ac:dyDescent="0.25">
      <c r="E96">
        <v>3.0000000000000001E-5</v>
      </c>
      <c r="F96">
        <v>1000</v>
      </c>
      <c r="G96">
        <v>1040</v>
      </c>
      <c r="H96">
        <v>1023</v>
      </c>
      <c r="I96">
        <v>0.08</v>
      </c>
      <c r="J96">
        <v>9.1000000000000004E-3</v>
      </c>
      <c r="K96">
        <v>9.6000000000000002E-4</v>
      </c>
      <c r="L96" s="1">
        <v>2.71828</v>
      </c>
      <c r="M96">
        <f t="shared" si="12"/>
        <v>-0.7583333333333333</v>
      </c>
      <c r="N96">
        <f t="shared" si="13"/>
        <v>12.276</v>
      </c>
      <c r="O96">
        <f t="shared" si="14"/>
        <v>1.489516034556619</v>
      </c>
      <c r="P96">
        <f t="shared" si="15"/>
        <v>10.798816034556619</v>
      </c>
      <c r="Q96">
        <f t="shared" si="16"/>
        <v>6.1388074291300098E-3</v>
      </c>
      <c r="R96">
        <f t="shared" si="17"/>
        <v>4.4011279421707669E-2</v>
      </c>
    </row>
    <row r="97" spans="5:18" ht="15.75" x14ac:dyDescent="0.25">
      <c r="E97">
        <v>3.0000000000000001E-5</v>
      </c>
      <c r="F97">
        <v>1000</v>
      </c>
      <c r="G97">
        <v>1040</v>
      </c>
      <c r="H97">
        <v>1023</v>
      </c>
      <c r="I97">
        <v>0.08</v>
      </c>
      <c r="J97">
        <v>9.1999999999999998E-3</v>
      </c>
      <c r="K97">
        <v>9.6000000000000002E-4</v>
      </c>
      <c r="L97" s="1">
        <v>2.71828</v>
      </c>
      <c r="M97">
        <f t="shared" si="12"/>
        <v>-0.76666666666666661</v>
      </c>
      <c r="N97">
        <f t="shared" si="13"/>
        <v>12.276</v>
      </c>
      <c r="O97">
        <f t="shared" si="14"/>
        <v>1.489516034556619</v>
      </c>
      <c r="P97">
        <f t="shared" si="15"/>
        <v>10.901116034556619</v>
      </c>
      <c r="Q97">
        <f t="shared" si="16"/>
        <v>6.1388074291300098E-3</v>
      </c>
      <c r="R97">
        <f t="shared" si="17"/>
        <v>4.4105215551058279E-2</v>
      </c>
    </row>
    <row r="98" spans="5:18" ht="15.75" x14ac:dyDescent="0.25">
      <c r="E98">
        <v>3.0000000000000001E-5</v>
      </c>
      <c r="F98">
        <v>1000</v>
      </c>
      <c r="G98">
        <v>1040</v>
      </c>
      <c r="H98">
        <v>1023</v>
      </c>
      <c r="I98">
        <v>0.08</v>
      </c>
      <c r="J98">
        <v>9.2999999999999992E-3</v>
      </c>
      <c r="K98">
        <v>9.6000000000000002E-4</v>
      </c>
      <c r="L98" s="1">
        <v>2.71828</v>
      </c>
      <c r="M98">
        <f t="shared" si="12"/>
        <v>-0.77499999999999991</v>
      </c>
      <c r="N98">
        <f t="shared" si="13"/>
        <v>12.276</v>
      </c>
      <c r="O98">
        <f t="shared" si="14"/>
        <v>1.489516034556619</v>
      </c>
      <c r="P98">
        <f t="shared" si="15"/>
        <v>11.003416034556619</v>
      </c>
      <c r="Q98">
        <f t="shared" si="16"/>
        <v>6.1388074291300098E-3</v>
      </c>
      <c r="R98">
        <f t="shared" si="17"/>
        <v>4.405036511589773E-2</v>
      </c>
    </row>
    <row r="99" spans="5:18" ht="15.75" x14ac:dyDescent="0.25">
      <c r="E99">
        <v>3.0000000000000001E-5</v>
      </c>
      <c r="F99">
        <v>1000</v>
      </c>
      <c r="G99">
        <v>1040</v>
      </c>
      <c r="H99">
        <v>1023</v>
      </c>
      <c r="I99">
        <v>0.08</v>
      </c>
      <c r="J99">
        <v>9.4000000000000004E-3</v>
      </c>
      <c r="K99">
        <v>9.6000000000000002E-4</v>
      </c>
      <c r="L99" s="1">
        <v>2.71828</v>
      </c>
      <c r="M99">
        <f t="shared" si="12"/>
        <v>-0.78333333333333333</v>
      </c>
      <c r="N99">
        <f t="shared" si="13"/>
        <v>12.276</v>
      </c>
      <c r="O99">
        <f t="shared" si="14"/>
        <v>1.489516034556619</v>
      </c>
      <c r="P99">
        <f t="shared" si="15"/>
        <v>11.10571603455662</v>
      </c>
      <c r="Q99">
        <f t="shared" si="16"/>
        <v>6.1388074291300098E-3</v>
      </c>
      <c r="R99">
        <f t="shared" si="17"/>
        <v>4.3849759883410208E-2</v>
      </c>
    </row>
    <row r="100" spans="5:18" ht="15.75" x14ac:dyDescent="0.25">
      <c r="E100">
        <v>3.0000000000000001E-5</v>
      </c>
      <c r="F100">
        <v>1000</v>
      </c>
      <c r="G100">
        <v>1040</v>
      </c>
      <c r="H100">
        <v>1023</v>
      </c>
      <c r="I100">
        <v>0.08</v>
      </c>
      <c r="J100">
        <v>9.4999999999999998E-3</v>
      </c>
      <c r="K100">
        <v>9.6000000000000002E-4</v>
      </c>
      <c r="L100" s="1">
        <v>2.71828</v>
      </c>
      <c r="M100">
        <f t="shared" si="12"/>
        <v>-0.79166666666666674</v>
      </c>
      <c r="N100">
        <f t="shared" si="13"/>
        <v>12.276</v>
      </c>
      <c r="O100">
        <f t="shared" si="14"/>
        <v>1.489516034556619</v>
      </c>
      <c r="P100">
        <f t="shared" si="15"/>
        <v>11.20801603455662</v>
      </c>
      <c r="Q100">
        <f t="shared" si="16"/>
        <v>6.1388074291300098E-3</v>
      </c>
      <c r="R100">
        <f t="shared" si="17"/>
        <v>4.3507902936896506E-2</v>
      </c>
    </row>
    <row r="101" spans="5:18" ht="15.75" x14ac:dyDescent="0.25">
      <c r="E101">
        <v>3.0000000000000001E-5</v>
      </c>
      <c r="F101">
        <v>1000</v>
      </c>
      <c r="G101">
        <v>1040</v>
      </c>
      <c r="H101">
        <v>1023</v>
      </c>
      <c r="I101">
        <v>0.08</v>
      </c>
      <c r="J101">
        <v>9.5999999999999992E-3</v>
      </c>
      <c r="K101">
        <v>9.6000000000000002E-4</v>
      </c>
      <c r="L101" s="1">
        <v>2.71828</v>
      </c>
      <c r="M101">
        <f t="shared" si="12"/>
        <v>-0.79999999999999993</v>
      </c>
      <c r="N101">
        <f t="shared" si="13"/>
        <v>12.276</v>
      </c>
      <c r="O101">
        <f t="shared" si="14"/>
        <v>1.489516034556619</v>
      </c>
      <c r="P101">
        <f t="shared" si="15"/>
        <v>11.310316034556617</v>
      </c>
      <c r="Q101">
        <f t="shared" si="16"/>
        <v>6.1388074291300098E-3</v>
      </c>
      <c r="R101">
        <f t="shared" si="17"/>
        <v>4.3030697352709882E-2</v>
      </c>
    </row>
    <row r="102" spans="5:18" ht="15.75" x14ac:dyDescent="0.25">
      <c r="E102">
        <v>3.0000000000000001E-5</v>
      </c>
      <c r="F102">
        <v>1000</v>
      </c>
      <c r="G102">
        <v>1040</v>
      </c>
      <c r="H102">
        <v>1023</v>
      </c>
      <c r="I102">
        <v>0.08</v>
      </c>
      <c r="J102">
        <v>9.7000000000000003E-3</v>
      </c>
      <c r="K102">
        <v>9.6000000000000002E-4</v>
      </c>
      <c r="L102" s="1">
        <v>2.71828</v>
      </c>
      <c r="M102">
        <f t="shared" si="12"/>
        <v>-0.80833333333333335</v>
      </c>
      <c r="N102">
        <f t="shared" si="13"/>
        <v>12.276</v>
      </c>
      <c r="O102">
        <f t="shared" si="14"/>
        <v>1.489516034556619</v>
      </c>
      <c r="P102">
        <f t="shared" si="15"/>
        <v>11.412616034556619</v>
      </c>
      <c r="Q102">
        <f t="shared" si="16"/>
        <v>6.1388074291300098E-3</v>
      </c>
      <c r="R102">
        <f t="shared" si="17"/>
        <v>4.2425361442562995E-2</v>
      </c>
    </row>
    <row r="103" spans="5:18" ht="15.75" x14ac:dyDescent="0.25">
      <c r="E103">
        <v>3.0000000000000001E-5</v>
      </c>
      <c r="F103">
        <v>1000</v>
      </c>
      <c r="G103">
        <v>1040</v>
      </c>
      <c r="H103">
        <v>1023</v>
      </c>
      <c r="I103">
        <v>0.08</v>
      </c>
      <c r="J103">
        <v>9.7999999999999997E-3</v>
      </c>
      <c r="K103">
        <v>9.6000000000000002E-4</v>
      </c>
      <c r="L103" s="1">
        <v>2.71828</v>
      </c>
      <c r="M103">
        <f t="shared" si="12"/>
        <v>-0.81666666666666665</v>
      </c>
      <c r="N103">
        <f t="shared" si="13"/>
        <v>12.276</v>
      </c>
      <c r="O103">
        <f t="shared" si="14"/>
        <v>1.489516034556619</v>
      </c>
      <c r="P103">
        <f t="shared" si="15"/>
        <v>11.514916034556618</v>
      </c>
      <c r="Q103">
        <f t="shared" si="16"/>
        <v>6.1388074291300098E-3</v>
      </c>
      <c r="R103">
        <f t="shared" si="17"/>
        <v>4.1700331667984029E-2</v>
      </c>
    </row>
    <row r="104" spans="5:18" ht="15.75" x14ac:dyDescent="0.25">
      <c r="E104">
        <v>3.0000000000000001E-5</v>
      </c>
      <c r="F104">
        <v>1000</v>
      </c>
      <c r="G104">
        <v>1040</v>
      </c>
      <c r="H104">
        <v>1023</v>
      </c>
      <c r="I104">
        <v>0.08</v>
      </c>
      <c r="J104">
        <v>9.9000000000000008E-3</v>
      </c>
      <c r="K104">
        <v>9.6000000000000002E-4</v>
      </c>
      <c r="L104" s="1">
        <v>2.71828</v>
      </c>
      <c r="M104">
        <f t="shared" si="12"/>
        <v>-0.82500000000000007</v>
      </c>
      <c r="N104">
        <f t="shared" si="13"/>
        <v>12.276</v>
      </c>
      <c r="O104">
        <f t="shared" si="14"/>
        <v>1.489516034556619</v>
      </c>
      <c r="P104">
        <f t="shared" si="15"/>
        <v>11.61721603455662</v>
      </c>
      <c r="Q104">
        <f t="shared" si="16"/>
        <v>6.1388074291300098E-3</v>
      </c>
      <c r="R104">
        <f t="shared" si="17"/>
        <v>4.0865154444087386E-2</v>
      </c>
    </row>
    <row r="105" spans="5:18" ht="15.75" x14ac:dyDescent="0.25">
      <c r="E105">
        <v>3.0000000000000001E-5</v>
      </c>
      <c r="F105">
        <v>1000</v>
      </c>
      <c r="G105">
        <v>1040</v>
      </c>
      <c r="H105">
        <v>1023</v>
      </c>
      <c r="I105">
        <v>0.08</v>
      </c>
      <c r="J105">
        <v>0.01</v>
      </c>
      <c r="K105">
        <v>9.6000000000000002E-4</v>
      </c>
      <c r="L105" s="1">
        <v>2.71828</v>
      </c>
      <c r="M105">
        <f t="shared" si="12"/>
        <v>-0.83333333333333337</v>
      </c>
      <c r="N105">
        <f t="shared" si="13"/>
        <v>12.276</v>
      </c>
      <c r="O105">
        <f t="shared" si="14"/>
        <v>1.489516034556619</v>
      </c>
      <c r="P105">
        <f t="shared" si="15"/>
        <v>11.719516034556619</v>
      </c>
      <c r="Q105">
        <f t="shared" si="16"/>
        <v>6.1388074291300098E-3</v>
      </c>
      <c r="R105">
        <f t="shared" si="17"/>
        <v>3.9930368145683078E-2</v>
      </c>
    </row>
    <row r="106" spans="5:18" ht="15.75" x14ac:dyDescent="0.25">
      <c r="E106">
        <v>3.0000000000000001E-5</v>
      </c>
      <c r="F106">
        <v>1000</v>
      </c>
      <c r="G106">
        <v>1040</v>
      </c>
      <c r="H106">
        <v>1023</v>
      </c>
      <c r="I106">
        <v>0.08</v>
      </c>
      <c r="J106">
        <v>1.01E-2</v>
      </c>
      <c r="K106">
        <v>9.6000000000000002E-4</v>
      </c>
      <c r="L106" s="1">
        <v>2.71828</v>
      </c>
      <c r="M106">
        <f t="shared" si="12"/>
        <v>-0.84166666666666667</v>
      </c>
      <c r="N106">
        <f t="shared" si="13"/>
        <v>12.276</v>
      </c>
      <c r="O106">
        <f t="shared" si="14"/>
        <v>1.489516034556619</v>
      </c>
      <c r="P106">
        <f t="shared" si="15"/>
        <v>11.821816034556619</v>
      </c>
      <c r="Q106">
        <f t="shared" si="16"/>
        <v>6.1388074291300098E-3</v>
      </c>
      <c r="R106">
        <f t="shared" si="17"/>
        <v>3.8907376709316897E-2</v>
      </c>
    </row>
    <row r="107" spans="5:18" ht="15.75" x14ac:dyDescent="0.25">
      <c r="E107">
        <v>3.0000000000000001E-5</v>
      </c>
      <c r="F107">
        <v>1000</v>
      </c>
      <c r="G107">
        <v>1040</v>
      </c>
      <c r="H107">
        <v>1023</v>
      </c>
      <c r="I107">
        <v>0.08</v>
      </c>
      <c r="J107">
        <v>1.0200000000000001E-2</v>
      </c>
      <c r="K107">
        <v>9.6000000000000002E-4</v>
      </c>
      <c r="L107" s="1">
        <v>2.71828</v>
      </c>
      <c r="M107">
        <f t="shared" si="12"/>
        <v>-0.85000000000000009</v>
      </c>
      <c r="N107">
        <f t="shared" si="13"/>
        <v>12.276</v>
      </c>
      <c r="O107">
        <f t="shared" si="14"/>
        <v>1.489516034556619</v>
      </c>
      <c r="P107">
        <f t="shared" si="15"/>
        <v>11.92411603455662</v>
      </c>
      <c r="Q107">
        <f t="shared" si="16"/>
        <v>6.1388074291300098E-3</v>
      </c>
      <c r="R107">
        <f t="shared" si="17"/>
        <v>3.7808316289523351E-2</v>
      </c>
    </row>
    <row r="108" spans="5:18" ht="15.75" x14ac:dyDescent="0.25">
      <c r="E108">
        <v>3.0000000000000001E-5</v>
      </c>
      <c r="F108">
        <v>1000</v>
      </c>
      <c r="G108">
        <v>1040</v>
      </c>
      <c r="H108">
        <v>1023</v>
      </c>
      <c r="I108">
        <v>0.08</v>
      </c>
      <c r="J108">
        <v>1.03E-2</v>
      </c>
      <c r="K108">
        <v>9.6000000000000002E-4</v>
      </c>
      <c r="L108" s="1">
        <v>2.71828</v>
      </c>
      <c r="M108">
        <f t="shared" si="12"/>
        <v>-0.85833333333333339</v>
      </c>
      <c r="N108">
        <f t="shared" si="13"/>
        <v>12.276</v>
      </c>
      <c r="O108">
        <f t="shared" si="14"/>
        <v>1.489516034556619</v>
      </c>
      <c r="P108">
        <f t="shared" si="15"/>
        <v>12.026416034556618</v>
      </c>
      <c r="Q108">
        <f t="shared" si="16"/>
        <v>6.1388074291300098E-3</v>
      </c>
      <c r="R108">
        <f t="shared" si="17"/>
        <v>3.6645916475972297E-2</v>
      </c>
    </row>
    <row r="109" spans="5:18" ht="15.75" x14ac:dyDescent="0.25">
      <c r="E109">
        <v>3.0000000000000001E-5</v>
      </c>
      <c r="F109">
        <v>1000</v>
      </c>
      <c r="G109">
        <v>1040</v>
      </c>
      <c r="H109">
        <v>1023</v>
      </c>
      <c r="I109">
        <v>0.08</v>
      </c>
      <c r="J109">
        <v>1.04E-2</v>
      </c>
      <c r="K109">
        <v>9.6000000000000002E-4</v>
      </c>
      <c r="L109" s="1">
        <v>2.71828</v>
      </c>
      <c r="M109">
        <f t="shared" si="12"/>
        <v>-0.86666666666666659</v>
      </c>
      <c r="N109">
        <f t="shared" si="13"/>
        <v>12.276</v>
      </c>
      <c r="O109">
        <f t="shared" si="14"/>
        <v>1.489516034556619</v>
      </c>
      <c r="P109">
        <f t="shared" si="15"/>
        <v>12.128716034556618</v>
      </c>
      <c r="Q109">
        <f t="shared" si="16"/>
        <v>6.1388074291300098E-3</v>
      </c>
      <c r="R109">
        <f t="shared" si="17"/>
        <v>3.5433357610060869E-2</v>
      </c>
    </row>
    <row r="110" spans="5:18" ht="15.75" x14ac:dyDescent="0.25">
      <c r="E110">
        <v>3.0000000000000001E-5</v>
      </c>
      <c r="F110">
        <v>1000</v>
      </c>
      <c r="G110">
        <v>1040</v>
      </c>
      <c r="H110">
        <v>1023</v>
      </c>
      <c r="I110">
        <v>0.08</v>
      </c>
      <c r="J110">
        <v>1.0500000000000001E-2</v>
      </c>
      <c r="K110">
        <v>9.6000000000000002E-4</v>
      </c>
      <c r="L110" s="1">
        <v>2.71828</v>
      </c>
      <c r="M110">
        <f t="shared" si="12"/>
        <v>-0.875</v>
      </c>
      <c r="N110">
        <f t="shared" si="13"/>
        <v>12.276</v>
      </c>
      <c r="O110">
        <f t="shared" si="14"/>
        <v>1.489516034556619</v>
      </c>
      <c r="P110">
        <f t="shared" si="15"/>
        <v>12.231016034556619</v>
      </c>
      <c r="Q110">
        <f t="shared" si="16"/>
        <v>6.1388074291300098E-3</v>
      </c>
      <c r="R110">
        <f t="shared" si="17"/>
        <v>3.4184125754788922E-2</v>
      </c>
    </row>
    <row r="111" spans="5:18" ht="15.75" x14ac:dyDescent="0.25">
      <c r="E111">
        <v>3.0000000000000001E-5</v>
      </c>
      <c r="F111">
        <v>1000</v>
      </c>
      <c r="G111">
        <v>1040</v>
      </c>
      <c r="H111">
        <v>1023</v>
      </c>
      <c r="I111">
        <v>0.08</v>
      </c>
      <c r="J111">
        <v>1.06E-2</v>
      </c>
      <c r="K111">
        <v>9.6000000000000002E-4</v>
      </c>
      <c r="L111" s="1">
        <v>2.71828</v>
      </c>
      <c r="M111">
        <f t="shared" si="12"/>
        <v>-0.8833333333333333</v>
      </c>
      <c r="N111">
        <f t="shared" si="13"/>
        <v>12.276</v>
      </c>
      <c r="O111">
        <f t="shared" si="14"/>
        <v>1.489516034556619</v>
      </c>
      <c r="P111">
        <f t="shared" si="15"/>
        <v>12.333316034556619</v>
      </c>
      <c r="Q111">
        <f t="shared" si="16"/>
        <v>6.1388074291300098E-3</v>
      </c>
      <c r="R111">
        <f t="shared" si="17"/>
        <v>3.291186687056754E-2</v>
      </c>
    </row>
    <row r="112" spans="5:18" ht="15.75" x14ac:dyDescent="0.25">
      <c r="E112">
        <v>3.0000000000000001E-5</v>
      </c>
      <c r="F112">
        <v>1000</v>
      </c>
      <c r="G112">
        <v>1040</v>
      </c>
      <c r="H112">
        <v>1023</v>
      </c>
      <c r="I112">
        <v>0.08</v>
      </c>
      <c r="J112">
        <v>1.0699999999999999E-2</v>
      </c>
      <c r="K112">
        <v>9.6000000000000002E-4</v>
      </c>
      <c r="L112" s="1">
        <v>2.71828</v>
      </c>
      <c r="M112">
        <f t="shared" si="12"/>
        <v>-0.89166666666666661</v>
      </c>
      <c r="N112">
        <f t="shared" si="13"/>
        <v>12.276</v>
      </c>
      <c r="O112">
        <f t="shared" si="14"/>
        <v>1.489516034556619</v>
      </c>
      <c r="P112">
        <f t="shared" si="15"/>
        <v>12.435616034556618</v>
      </c>
      <c r="Q112">
        <f t="shared" si="16"/>
        <v>6.1388074291300098E-3</v>
      </c>
      <c r="R112">
        <f t="shared" si="17"/>
        <v>3.1630241732236539E-2</v>
      </c>
    </row>
    <row r="113" spans="5:18" ht="15.75" x14ac:dyDescent="0.25">
      <c r="E113">
        <v>3.0000000000000001E-5</v>
      </c>
      <c r="F113">
        <v>1000</v>
      </c>
      <c r="G113">
        <v>1040</v>
      </c>
      <c r="H113">
        <v>1023</v>
      </c>
      <c r="I113">
        <v>0.08</v>
      </c>
      <c r="J113">
        <v>1.0800000000000001E-2</v>
      </c>
      <c r="K113">
        <v>9.6000000000000002E-4</v>
      </c>
      <c r="L113" s="1">
        <v>2.71828</v>
      </c>
      <c r="M113">
        <f t="shared" si="12"/>
        <v>-0.9</v>
      </c>
      <c r="N113">
        <f t="shared" si="13"/>
        <v>12.276</v>
      </c>
      <c r="O113">
        <f t="shared" si="14"/>
        <v>1.489516034556619</v>
      </c>
      <c r="P113">
        <f t="shared" si="15"/>
        <v>12.53791603455662</v>
      </c>
      <c r="Q113">
        <f t="shared" si="16"/>
        <v>6.1388074291300098E-3</v>
      </c>
      <c r="R113">
        <f t="shared" si="17"/>
        <v>3.0352783089454567E-2</v>
      </c>
    </row>
    <row r="114" spans="5:18" ht="15.75" x14ac:dyDescent="0.25">
      <c r="E114">
        <v>3.0000000000000001E-5</v>
      </c>
      <c r="F114">
        <v>1000</v>
      </c>
      <c r="G114">
        <v>1040</v>
      </c>
      <c r="H114">
        <v>1023</v>
      </c>
      <c r="I114">
        <v>0.08</v>
      </c>
      <c r="J114">
        <v>1.09E-2</v>
      </c>
      <c r="K114">
        <v>9.6000000000000002E-4</v>
      </c>
      <c r="L114" s="1">
        <v>2.71828</v>
      </c>
      <c r="M114">
        <f t="shared" si="12"/>
        <v>-0.90833333333333333</v>
      </c>
      <c r="N114">
        <f t="shared" si="13"/>
        <v>12.276</v>
      </c>
      <c r="O114">
        <f t="shared" si="14"/>
        <v>1.489516034556619</v>
      </c>
      <c r="P114">
        <f t="shared" si="15"/>
        <v>12.640216034556619</v>
      </c>
      <c r="Q114">
        <f t="shared" si="16"/>
        <v>6.1388074291300098E-3</v>
      </c>
      <c r="R114">
        <f t="shared" si="17"/>
        <v>2.9092756524378999E-2</v>
      </c>
    </row>
    <row r="115" spans="5:18" ht="15.75" x14ac:dyDescent="0.25">
      <c r="E115">
        <v>3.0000000000000001E-5</v>
      </c>
      <c r="F115">
        <v>1000</v>
      </c>
      <c r="G115">
        <v>1040</v>
      </c>
      <c r="H115">
        <v>1023</v>
      </c>
      <c r="I115">
        <v>0.08</v>
      </c>
      <c r="J115">
        <v>1.0999999999999999E-2</v>
      </c>
      <c r="K115">
        <v>9.6000000000000002E-4</v>
      </c>
      <c r="L115" s="1">
        <v>2.71828</v>
      </c>
      <c r="M115">
        <f t="shared" si="12"/>
        <v>-0.91666666666666652</v>
      </c>
      <c r="N115">
        <f t="shared" si="13"/>
        <v>12.276</v>
      </c>
      <c r="O115">
        <f t="shared" si="14"/>
        <v>1.489516034556619</v>
      </c>
      <c r="P115">
        <f t="shared" si="15"/>
        <v>12.742516034556619</v>
      </c>
      <c r="Q115">
        <f t="shared" si="16"/>
        <v>6.1388074291300098E-3</v>
      </c>
      <c r="R115">
        <f t="shared" si="17"/>
        <v>2.7863026397928869E-2</v>
      </c>
    </row>
    <row r="116" spans="5:18" ht="15.75" x14ac:dyDescent="0.25">
      <c r="E116">
        <v>3.0000000000000001E-5</v>
      </c>
      <c r="F116">
        <v>1000</v>
      </c>
      <c r="G116">
        <v>1040</v>
      </c>
      <c r="H116">
        <v>1023</v>
      </c>
      <c r="I116">
        <v>0.08</v>
      </c>
      <c r="J116">
        <v>1.11E-2</v>
      </c>
      <c r="K116">
        <v>9.6000000000000002E-4</v>
      </c>
      <c r="L116" s="1">
        <v>2.71828</v>
      </c>
      <c r="M116">
        <f t="shared" si="12"/>
        <v>-0.92499999999999993</v>
      </c>
      <c r="N116">
        <f t="shared" si="13"/>
        <v>12.276</v>
      </c>
      <c r="O116">
        <f t="shared" si="14"/>
        <v>1.489516034556619</v>
      </c>
      <c r="P116">
        <f t="shared" si="15"/>
        <v>12.844816034556619</v>
      </c>
      <c r="Q116">
        <f t="shared" si="16"/>
        <v>6.1388074291300098E-3</v>
      </c>
      <c r="R116">
        <f t="shared" si="17"/>
        <v>2.6675928199812345E-2</v>
      </c>
    </row>
    <row r="117" spans="5:18" ht="15.75" x14ac:dyDescent="0.25">
      <c r="E117">
        <v>3.0000000000000001E-5</v>
      </c>
      <c r="F117">
        <v>1000</v>
      </c>
      <c r="G117">
        <v>1040</v>
      </c>
      <c r="H117">
        <v>1023</v>
      </c>
      <c r="I117">
        <v>0.08</v>
      </c>
      <c r="J117">
        <v>1.12E-2</v>
      </c>
      <c r="K117">
        <v>9.6000000000000002E-4</v>
      </c>
      <c r="L117" s="1">
        <v>2.71828</v>
      </c>
      <c r="M117">
        <f t="shared" si="12"/>
        <v>-0.93333333333333335</v>
      </c>
      <c r="N117">
        <f t="shared" si="13"/>
        <v>12.276</v>
      </c>
      <c r="O117">
        <f t="shared" si="14"/>
        <v>1.489516034556619</v>
      </c>
      <c r="P117">
        <f t="shared" si="15"/>
        <v>12.947116034556618</v>
      </c>
      <c r="Q117">
        <f t="shared" si="16"/>
        <v>6.1388074291300098E-3</v>
      </c>
      <c r="R117">
        <f t="shared" si="17"/>
        <v>2.5543148528917547E-2</v>
      </c>
    </row>
    <row r="118" spans="5:18" ht="15.75" x14ac:dyDescent="0.25">
      <c r="E118">
        <v>3.0000000000000001E-5</v>
      </c>
      <c r="F118">
        <v>1000</v>
      </c>
      <c r="G118">
        <v>1040</v>
      </c>
      <c r="H118">
        <v>1023</v>
      </c>
      <c r="I118">
        <v>0.08</v>
      </c>
      <c r="J118">
        <v>1.1299999999999999E-2</v>
      </c>
      <c r="K118">
        <v>9.6000000000000002E-4</v>
      </c>
      <c r="L118" s="1">
        <v>2.71828</v>
      </c>
      <c r="M118">
        <f t="shared" si="12"/>
        <v>-0.94166666666666665</v>
      </c>
      <c r="N118">
        <f t="shared" si="13"/>
        <v>12.276</v>
      </c>
      <c r="O118">
        <f t="shared" si="14"/>
        <v>1.489516034556619</v>
      </c>
      <c r="P118">
        <f t="shared" si="15"/>
        <v>13.049416034556618</v>
      </c>
      <c r="Q118">
        <f t="shared" si="16"/>
        <v>6.1388074291300098E-3</v>
      </c>
      <c r="R118">
        <f t="shared" si="17"/>
        <v>2.4475613830744189E-2</v>
      </c>
    </row>
    <row r="119" spans="5:18" ht="15.75" x14ac:dyDescent="0.25">
      <c r="E119">
        <v>3.0000000000000001E-5</v>
      </c>
      <c r="F119">
        <v>1000</v>
      </c>
      <c r="G119">
        <v>1040</v>
      </c>
      <c r="H119">
        <v>1023</v>
      </c>
      <c r="I119">
        <v>0.08</v>
      </c>
      <c r="J119">
        <v>1.14E-2</v>
      </c>
      <c r="K119">
        <v>9.6000000000000002E-4</v>
      </c>
      <c r="L119" s="1">
        <v>2.71828</v>
      </c>
      <c r="M119">
        <f t="shared" si="12"/>
        <v>-0.95000000000000007</v>
      </c>
      <c r="N119">
        <f t="shared" si="13"/>
        <v>12.276</v>
      </c>
      <c r="O119">
        <f t="shared" si="14"/>
        <v>1.489516034556619</v>
      </c>
      <c r="P119">
        <f t="shared" si="15"/>
        <v>13.151716034556619</v>
      </c>
      <c r="Q119">
        <f t="shared" si="16"/>
        <v>6.1388074291300098E-3</v>
      </c>
      <c r="R119">
        <f t="shared" si="17"/>
        <v>2.3483388908522845E-2</v>
      </c>
    </row>
    <row r="120" spans="5:18" ht="15.75" x14ac:dyDescent="0.25">
      <c r="E120">
        <v>3.0000000000000001E-5</v>
      </c>
      <c r="F120">
        <v>1000</v>
      </c>
      <c r="G120">
        <v>1040</v>
      </c>
      <c r="H120">
        <v>1023</v>
      </c>
      <c r="I120">
        <v>0.08</v>
      </c>
      <c r="J120">
        <v>1.15E-2</v>
      </c>
      <c r="K120">
        <v>9.6000000000000002E-4</v>
      </c>
      <c r="L120" s="1">
        <v>2.71828</v>
      </c>
      <c r="M120">
        <f t="shared" si="12"/>
        <v>-0.95833333333333337</v>
      </c>
      <c r="N120">
        <f t="shared" si="13"/>
        <v>12.276</v>
      </c>
      <c r="O120">
        <f t="shared" si="14"/>
        <v>1.489516034556619</v>
      </c>
      <c r="P120">
        <f t="shared" si="15"/>
        <v>13.254016034556619</v>
      </c>
      <c r="Q120">
        <f t="shared" si="16"/>
        <v>6.1388074291300098E-3</v>
      </c>
      <c r="R120">
        <f t="shared" si="17"/>
        <v>2.2575586105844758E-2</v>
      </c>
    </row>
    <row r="121" spans="5:18" ht="15.75" x14ac:dyDescent="0.25">
      <c r="E121">
        <v>3.0000000000000001E-5</v>
      </c>
      <c r="F121">
        <v>1000</v>
      </c>
      <c r="G121">
        <v>1040</v>
      </c>
      <c r="H121">
        <v>1023</v>
      </c>
      <c r="I121">
        <v>0.08</v>
      </c>
      <c r="J121">
        <v>1.1599999999999999E-2</v>
      </c>
      <c r="K121">
        <v>9.6000000000000002E-4</v>
      </c>
      <c r="L121" s="1">
        <v>2.71828</v>
      </c>
      <c r="M121">
        <f t="shared" si="12"/>
        <v>-0.96666666666666667</v>
      </c>
      <c r="N121">
        <f t="shared" si="13"/>
        <v>12.276</v>
      </c>
      <c r="O121">
        <f t="shared" si="14"/>
        <v>1.489516034556619</v>
      </c>
      <c r="P121">
        <f t="shared" si="15"/>
        <v>13.356316034556619</v>
      </c>
      <c r="Q121">
        <f t="shared" si="16"/>
        <v>6.1388074291300098E-3</v>
      </c>
      <c r="R121">
        <f t="shared" si="17"/>
        <v>2.1760285932392934E-2</v>
      </c>
    </row>
    <row r="122" spans="5:18" ht="15.75" x14ac:dyDescent="0.25">
      <c r="E122">
        <v>3.0000000000000001E-5</v>
      </c>
      <c r="F122">
        <v>1000</v>
      </c>
      <c r="G122">
        <v>1040</v>
      </c>
      <c r="H122">
        <v>1023</v>
      </c>
      <c r="I122">
        <v>0.08</v>
      </c>
      <c r="J122">
        <v>1.17E-2</v>
      </c>
      <c r="K122">
        <v>9.6000000000000002E-4</v>
      </c>
      <c r="L122" s="1">
        <v>2.71828</v>
      </c>
      <c r="M122">
        <f t="shared" si="12"/>
        <v>-0.97500000000000009</v>
      </c>
      <c r="N122">
        <f t="shared" si="13"/>
        <v>12.276</v>
      </c>
      <c r="O122">
        <f t="shared" si="14"/>
        <v>1.489516034556619</v>
      </c>
      <c r="P122">
        <f t="shared" si="15"/>
        <v>13.45861603455662</v>
      </c>
      <c r="Q122">
        <f t="shared" si="16"/>
        <v>6.1388074291300098E-3</v>
      </c>
      <c r="R122">
        <f t="shared" si="17"/>
        <v>2.1044469772166723E-2</v>
      </c>
    </row>
    <row r="123" spans="5:18" ht="15.75" x14ac:dyDescent="0.25">
      <c r="E123">
        <v>3.0000000000000001E-5</v>
      </c>
      <c r="F123">
        <v>1000</v>
      </c>
      <c r="G123">
        <v>1040</v>
      </c>
      <c r="H123">
        <v>1023</v>
      </c>
      <c r="I123">
        <v>0.08</v>
      </c>
      <c r="J123">
        <v>1.18E-2</v>
      </c>
      <c r="K123">
        <v>9.6000000000000002E-4</v>
      </c>
      <c r="L123" s="1">
        <v>2.71828</v>
      </c>
      <c r="M123">
        <f t="shared" si="12"/>
        <v>-0.98333333333333328</v>
      </c>
      <c r="N123">
        <f t="shared" si="13"/>
        <v>12.276</v>
      </c>
      <c r="O123">
        <f t="shared" si="14"/>
        <v>1.489516034556619</v>
      </c>
      <c r="P123">
        <f t="shared" si="15"/>
        <v>13.56091603455662</v>
      </c>
      <c r="Q123">
        <f t="shared" si="16"/>
        <v>6.1388074291300098E-3</v>
      </c>
      <c r="R123">
        <f t="shared" si="17"/>
        <v>2.0433965176902803E-2</v>
      </c>
    </row>
    <row r="124" spans="5:18" ht="15.75" x14ac:dyDescent="0.25">
      <c r="E124">
        <v>3.0000000000000001E-5</v>
      </c>
      <c r="F124">
        <v>1000</v>
      </c>
      <c r="G124">
        <v>1040</v>
      </c>
      <c r="H124">
        <v>1023</v>
      </c>
      <c r="I124">
        <v>0.08</v>
      </c>
      <c r="J124">
        <v>1.1900000000000001E-2</v>
      </c>
      <c r="K124">
        <v>9.6000000000000002E-4</v>
      </c>
      <c r="L124" s="1">
        <v>2.71828</v>
      </c>
      <c r="M124">
        <f t="shared" si="12"/>
        <v>-0.9916666666666667</v>
      </c>
      <c r="N124">
        <f t="shared" si="13"/>
        <v>12.276</v>
      </c>
      <c r="O124">
        <f t="shared" si="14"/>
        <v>1.489516034556619</v>
      </c>
      <c r="P124">
        <f t="shared" si="15"/>
        <v>13.663216034556619</v>
      </c>
      <c r="Q124">
        <f t="shared" si="16"/>
        <v>6.1388074291300098E-3</v>
      </c>
      <c r="R124">
        <f t="shared" si="17"/>
        <v>1.9933404107719425E-2</v>
      </c>
    </row>
    <row r="125" spans="5:18" ht="15.75" x14ac:dyDescent="0.25">
      <c r="E125">
        <v>3.0000000000000001E-5</v>
      </c>
      <c r="F125">
        <v>1000</v>
      </c>
      <c r="G125">
        <v>1040</v>
      </c>
      <c r="H125">
        <v>1023</v>
      </c>
      <c r="I125">
        <v>0.08</v>
      </c>
      <c r="J125">
        <v>1.2E-2</v>
      </c>
      <c r="K125">
        <v>9.6000000000000002E-4</v>
      </c>
      <c r="L125" s="1">
        <v>2.71828</v>
      </c>
      <c r="M125">
        <f t="shared" si="12"/>
        <v>-1</v>
      </c>
      <c r="N125">
        <f t="shared" si="13"/>
        <v>12.276</v>
      </c>
      <c r="O125">
        <f t="shared" si="14"/>
        <v>1.489516034556619</v>
      </c>
      <c r="P125">
        <f t="shared" si="15"/>
        <v>13.765516034556619</v>
      </c>
      <c r="Q125">
        <f t="shared" si="16"/>
        <v>6.1388074291300098E-3</v>
      </c>
      <c r="R125">
        <f t="shared" si="17"/>
        <v>1.9546194346853476E-2</v>
      </c>
    </row>
    <row r="126" spans="5:18" ht="15.75" x14ac:dyDescent="0.25">
      <c r="E126">
        <v>3.0000000000000001E-5</v>
      </c>
      <c r="F126">
        <v>1000</v>
      </c>
      <c r="G126">
        <v>1040</v>
      </c>
      <c r="H126">
        <v>1023</v>
      </c>
      <c r="I126">
        <v>0.08</v>
      </c>
      <c r="J126">
        <v>1.21E-2</v>
      </c>
      <c r="K126">
        <v>9.6000000000000002E-4</v>
      </c>
      <c r="L126" s="1">
        <v>2.71828</v>
      </c>
      <c r="M126">
        <f t="shared" si="12"/>
        <v>-1.0083333333333333</v>
      </c>
      <c r="N126">
        <f t="shared" si="13"/>
        <v>12.276</v>
      </c>
      <c r="O126">
        <f t="shared" si="14"/>
        <v>1.489516034556619</v>
      </c>
      <c r="P126">
        <f t="shared" si="15"/>
        <v>13.867816034556618</v>
      </c>
      <c r="Q126">
        <f t="shared" si="16"/>
        <v>6.1388074291300098E-3</v>
      </c>
      <c r="R126">
        <f t="shared" si="17"/>
        <v>1.9274504160219783E-2</v>
      </c>
    </row>
    <row r="127" spans="5:18" ht="15.75" x14ac:dyDescent="0.25">
      <c r="E127">
        <v>3.0000000000000001E-5</v>
      </c>
      <c r="F127">
        <v>1000</v>
      </c>
      <c r="G127">
        <v>1040</v>
      </c>
      <c r="H127">
        <v>1023</v>
      </c>
      <c r="I127">
        <v>0.08</v>
      </c>
      <c r="J127">
        <v>1.2200000000000001E-2</v>
      </c>
      <c r="K127">
        <v>9.6000000000000002E-4</v>
      </c>
      <c r="L127" s="1">
        <v>2.71828</v>
      </c>
      <c r="M127">
        <f t="shared" si="12"/>
        <v>-1.0166666666666668</v>
      </c>
      <c r="N127">
        <f t="shared" si="13"/>
        <v>12.276</v>
      </c>
      <c r="O127">
        <f t="shared" si="14"/>
        <v>1.489516034556619</v>
      </c>
      <c r="P127">
        <f t="shared" si="15"/>
        <v>13.97011603455662</v>
      </c>
      <c r="Q127">
        <f t="shared" si="16"/>
        <v>6.1388074291300098E-3</v>
      </c>
      <c r="R127">
        <f t="shared" si="17"/>
        <v>1.9119260151872045E-2</v>
      </c>
    </row>
    <row r="128" spans="5:18" ht="15.75" x14ac:dyDescent="0.25">
      <c r="E128">
        <v>3.0000000000000001E-5</v>
      </c>
      <c r="F128">
        <v>1000</v>
      </c>
      <c r="G128">
        <v>1040</v>
      </c>
      <c r="H128">
        <v>1023</v>
      </c>
      <c r="I128">
        <v>0.08</v>
      </c>
      <c r="J128">
        <v>1.23E-2</v>
      </c>
      <c r="K128">
        <v>9.6000000000000002E-4</v>
      </c>
      <c r="L128" s="1">
        <v>2.71828</v>
      </c>
      <c r="M128">
        <f t="shared" si="12"/>
        <v>-1.0250000000000001</v>
      </c>
      <c r="N128">
        <f t="shared" si="13"/>
        <v>12.276</v>
      </c>
      <c r="O128">
        <f t="shared" si="14"/>
        <v>1.489516034556619</v>
      </c>
      <c r="P128">
        <f t="shared" si="15"/>
        <v>14.072416034556619</v>
      </c>
      <c r="Q128">
        <f t="shared" si="16"/>
        <v>6.1388074291300098E-3</v>
      </c>
      <c r="R128">
        <f t="shared" si="17"/>
        <v>1.908015811471863E-2</v>
      </c>
    </row>
    <row r="129" spans="5:18" ht="15.75" x14ac:dyDescent="0.25">
      <c r="E129">
        <v>3.0000000000000001E-5</v>
      </c>
      <c r="F129">
        <v>1000</v>
      </c>
      <c r="G129">
        <v>1040</v>
      </c>
      <c r="H129">
        <v>1023</v>
      </c>
      <c r="I129">
        <v>0.08</v>
      </c>
      <c r="J129">
        <v>1.24E-2</v>
      </c>
      <c r="K129">
        <v>9.6000000000000002E-4</v>
      </c>
      <c r="L129" s="1">
        <v>2.71828</v>
      </c>
      <c r="M129">
        <f t="shared" si="12"/>
        <v>-1.0333333333333334</v>
      </c>
      <c r="N129">
        <f t="shared" si="13"/>
        <v>12.276</v>
      </c>
      <c r="O129">
        <f t="shared" si="14"/>
        <v>1.489516034556619</v>
      </c>
      <c r="P129">
        <f t="shared" si="15"/>
        <v>14.174716034556619</v>
      </c>
      <c r="Q129">
        <f t="shared" si="16"/>
        <v>6.1388074291300098E-3</v>
      </c>
      <c r="R129">
        <f t="shared" si="17"/>
        <v>1.9155686549421139E-2</v>
      </c>
    </row>
    <row r="130" spans="5:18" ht="15.75" x14ac:dyDescent="0.25">
      <c r="E130">
        <v>3.0000000000000001E-5</v>
      </c>
      <c r="F130">
        <v>1000</v>
      </c>
      <c r="G130">
        <v>1040</v>
      </c>
      <c r="H130">
        <v>1023</v>
      </c>
      <c r="I130">
        <v>0.08</v>
      </c>
      <c r="J130">
        <v>1.2500000000000001E-2</v>
      </c>
      <c r="K130">
        <v>9.6000000000000002E-4</v>
      </c>
      <c r="L130" s="1">
        <v>2.71828</v>
      </c>
      <c r="M130">
        <f t="shared" ref="M130:M193" si="18">-I130*J130/K130</f>
        <v>-1.0416666666666667</v>
      </c>
      <c r="N130">
        <f t="shared" ref="N130:N193" si="19">H130*K130/I130</f>
        <v>12.276</v>
      </c>
      <c r="O130">
        <f t="shared" ref="O130:O193" si="20">ATAN(N130)</f>
        <v>1.489516034556619</v>
      </c>
      <c r="P130">
        <f t="shared" ref="P130:P193" si="21">H130*J130+O130</f>
        <v>14.27701603455662</v>
      </c>
      <c r="Q130">
        <f t="shared" si="16"/>
        <v>6.1388074291300098E-3</v>
      </c>
      <c r="R130">
        <f t="shared" si="17"/>
        <v>1.9343162396593158E-2</v>
      </c>
    </row>
    <row r="131" spans="5:18" ht="15.75" x14ac:dyDescent="0.25">
      <c r="E131">
        <v>3.0000000000000001E-5</v>
      </c>
      <c r="F131">
        <v>1000</v>
      </c>
      <c r="G131">
        <v>1040</v>
      </c>
      <c r="H131">
        <v>1023</v>
      </c>
      <c r="I131">
        <v>0.08</v>
      </c>
      <c r="J131">
        <v>1.26E-2</v>
      </c>
      <c r="K131">
        <v>9.6000000000000002E-4</v>
      </c>
      <c r="L131" s="1">
        <v>2.71828</v>
      </c>
      <c r="M131">
        <f t="shared" si="18"/>
        <v>-1.05</v>
      </c>
      <c r="N131">
        <f t="shared" si="19"/>
        <v>12.276</v>
      </c>
      <c r="O131">
        <f t="shared" si="20"/>
        <v>1.489516034556619</v>
      </c>
      <c r="P131">
        <f t="shared" si="21"/>
        <v>14.379316034556618</v>
      </c>
      <c r="Q131">
        <f t="shared" si="16"/>
        <v>6.1388074291300098E-3</v>
      </c>
      <c r="R131">
        <f t="shared" si="17"/>
        <v>1.9638778407448976E-2</v>
      </c>
    </row>
    <row r="132" spans="5:18" ht="15.75" x14ac:dyDescent="0.25">
      <c r="E132">
        <v>3.0000000000000001E-5</v>
      </c>
      <c r="F132">
        <v>1000</v>
      </c>
      <c r="G132">
        <v>1040</v>
      </c>
      <c r="H132">
        <v>1023</v>
      </c>
      <c r="I132">
        <v>0.08</v>
      </c>
      <c r="J132">
        <v>1.2699999999999999E-2</v>
      </c>
      <c r="K132">
        <v>9.6000000000000002E-4</v>
      </c>
      <c r="L132" s="1">
        <v>2.71828</v>
      </c>
      <c r="M132">
        <f t="shared" si="18"/>
        <v>-1.0583333333333333</v>
      </c>
      <c r="N132">
        <f t="shared" si="19"/>
        <v>12.276</v>
      </c>
      <c r="O132">
        <f t="shared" si="20"/>
        <v>1.489516034556619</v>
      </c>
      <c r="P132">
        <f t="shared" si="21"/>
        <v>14.481616034556618</v>
      </c>
      <c r="Q132">
        <f t="shared" si="16"/>
        <v>6.1388074291300098E-3</v>
      </c>
      <c r="R132">
        <f t="shared" si="17"/>
        <v>2.0037661466068578E-2</v>
      </c>
    </row>
    <row r="133" spans="5:18" ht="15.75" x14ac:dyDescent="0.25">
      <c r="E133">
        <v>3.0000000000000001E-5</v>
      </c>
      <c r="F133">
        <v>1000</v>
      </c>
      <c r="G133">
        <v>1040</v>
      </c>
      <c r="H133">
        <v>1023</v>
      </c>
      <c r="I133">
        <v>0.08</v>
      </c>
      <c r="J133">
        <v>1.2800000000000001E-2</v>
      </c>
      <c r="K133">
        <v>9.6000000000000002E-4</v>
      </c>
      <c r="L133" s="1">
        <v>2.71828</v>
      </c>
      <c r="M133">
        <f t="shared" si="18"/>
        <v>-1.0666666666666669</v>
      </c>
      <c r="N133">
        <f t="shared" si="19"/>
        <v>12.276</v>
      </c>
      <c r="O133">
        <f t="shared" si="20"/>
        <v>1.489516034556619</v>
      </c>
      <c r="P133">
        <f t="shared" si="21"/>
        <v>14.583916034556619</v>
      </c>
      <c r="Q133">
        <f t="shared" si="16"/>
        <v>6.1388074291300098E-3</v>
      </c>
      <c r="R133">
        <f t="shared" si="17"/>
        <v>2.0533941073481592E-2</v>
      </c>
    </row>
    <row r="134" spans="5:18" ht="15.75" x14ac:dyDescent="0.25">
      <c r="E134">
        <v>3.0000000000000001E-5</v>
      </c>
      <c r="F134">
        <v>1000</v>
      </c>
      <c r="G134">
        <v>1040</v>
      </c>
      <c r="H134">
        <v>1023</v>
      </c>
      <c r="I134">
        <v>0.08</v>
      </c>
      <c r="J134">
        <v>1.29E-2</v>
      </c>
      <c r="K134">
        <v>9.6000000000000002E-4</v>
      </c>
      <c r="L134" s="1">
        <v>2.71828</v>
      </c>
      <c r="M134">
        <f t="shared" si="18"/>
        <v>-1.075</v>
      </c>
      <c r="N134">
        <f t="shared" si="19"/>
        <v>12.276</v>
      </c>
      <c r="O134">
        <f t="shared" si="20"/>
        <v>1.489516034556619</v>
      </c>
      <c r="P134">
        <f t="shared" si="21"/>
        <v>14.686216034556619</v>
      </c>
      <c r="Q134">
        <f t="shared" si="16"/>
        <v>6.1388074291300098E-3</v>
      </c>
      <c r="R134">
        <f t="shared" si="17"/>
        <v>2.1120827110755382E-2</v>
      </c>
    </row>
    <row r="135" spans="5:18" ht="15.75" x14ac:dyDescent="0.25">
      <c r="E135">
        <v>3.0000000000000001E-5</v>
      </c>
      <c r="F135">
        <v>1000</v>
      </c>
      <c r="G135">
        <v>1040</v>
      </c>
      <c r="H135">
        <v>1023</v>
      </c>
      <c r="I135">
        <v>0.08</v>
      </c>
      <c r="J135">
        <v>1.2999999999999999E-2</v>
      </c>
      <c r="K135">
        <v>9.6000000000000002E-4</v>
      </c>
      <c r="L135" s="1">
        <v>2.71828</v>
      </c>
      <c r="M135">
        <f t="shared" si="18"/>
        <v>-1.0833333333333333</v>
      </c>
      <c r="N135">
        <f t="shared" si="19"/>
        <v>12.276</v>
      </c>
      <c r="O135">
        <f t="shared" si="20"/>
        <v>1.489516034556619</v>
      </c>
      <c r="P135">
        <f t="shared" si="21"/>
        <v>14.788516034556618</v>
      </c>
      <c r="Q135">
        <f t="shared" ref="Q135:Q193" si="22">6.28/H135</f>
        <v>6.1388074291300098E-3</v>
      </c>
      <c r="R135">
        <f t="shared" ref="R135:R198" si="23">E135*F135*(1-G135/H135*POWER(L135,M135)*SIN(P135))</f>
        <v>2.1790695916007612E-2</v>
      </c>
    </row>
    <row r="136" spans="5:18" ht="15.75" x14ac:dyDescent="0.25">
      <c r="E136">
        <v>3.0000000000000001E-5</v>
      </c>
      <c r="F136">
        <v>1000</v>
      </c>
      <c r="G136">
        <v>1040</v>
      </c>
      <c r="H136">
        <v>1023</v>
      </c>
      <c r="I136">
        <v>0.08</v>
      </c>
      <c r="J136">
        <v>1.3100000000000001E-2</v>
      </c>
      <c r="K136">
        <v>9.6000000000000002E-4</v>
      </c>
      <c r="L136" s="1">
        <v>2.71828</v>
      </c>
      <c r="M136">
        <f t="shared" si="18"/>
        <v>-1.0916666666666668</v>
      </c>
      <c r="N136">
        <f t="shared" si="19"/>
        <v>12.276</v>
      </c>
      <c r="O136">
        <f t="shared" si="20"/>
        <v>1.489516034556619</v>
      </c>
      <c r="P136">
        <f t="shared" si="21"/>
        <v>14.89081603455662</v>
      </c>
      <c r="Q136">
        <f t="shared" si="22"/>
        <v>6.1388074291300098E-3</v>
      </c>
      <c r="R136">
        <f t="shared" si="23"/>
        <v>2.2535183639431532E-2</v>
      </c>
    </row>
    <row r="137" spans="5:18" ht="15.75" x14ac:dyDescent="0.25">
      <c r="E137">
        <v>3.0000000000000001E-5</v>
      </c>
      <c r="F137">
        <v>1000</v>
      </c>
      <c r="G137">
        <v>1040</v>
      </c>
      <c r="H137">
        <v>1023</v>
      </c>
      <c r="I137">
        <v>0.08</v>
      </c>
      <c r="J137">
        <v>1.32E-2</v>
      </c>
      <c r="K137">
        <v>9.6000000000000002E-4</v>
      </c>
      <c r="L137" s="1">
        <v>2.71828</v>
      </c>
      <c r="M137">
        <f t="shared" si="18"/>
        <v>-1.1000000000000001</v>
      </c>
      <c r="N137">
        <f t="shared" si="19"/>
        <v>12.276</v>
      </c>
      <c r="O137">
        <f t="shared" si="20"/>
        <v>1.489516034556619</v>
      </c>
      <c r="P137">
        <f t="shared" si="21"/>
        <v>14.993116034556619</v>
      </c>
      <c r="Q137">
        <f t="shared" si="22"/>
        <v>6.1388074291300098E-3</v>
      </c>
      <c r="R137">
        <f t="shared" si="23"/>
        <v>2.3345285781575145E-2</v>
      </c>
    </row>
    <row r="138" spans="5:18" ht="15.75" x14ac:dyDescent="0.25">
      <c r="E138">
        <v>3.0000000000000001E-5</v>
      </c>
      <c r="F138">
        <v>1000</v>
      </c>
      <c r="G138">
        <v>1040</v>
      </c>
      <c r="H138">
        <v>1023</v>
      </c>
      <c r="I138">
        <v>0.08</v>
      </c>
      <c r="J138">
        <v>1.3299999999999999E-2</v>
      </c>
      <c r="K138">
        <v>9.6000000000000002E-4</v>
      </c>
      <c r="L138" s="1">
        <v>2.71828</v>
      </c>
      <c r="M138">
        <f t="shared" si="18"/>
        <v>-1.1083333333333334</v>
      </c>
      <c r="N138">
        <f t="shared" si="19"/>
        <v>12.276</v>
      </c>
      <c r="O138">
        <f t="shared" si="20"/>
        <v>1.489516034556619</v>
      </c>
      <c r="P138">
        <f t="shared" si="21"/>
        <v>15.095416034556619</v>
      </c>
      <c r="Q138">
        <f t="shared" si="22"/>
        <v>6.1388074291300098E-3</v>
      </c>
      <c r="R138">
        <f t="shared" si="23"/>
        <v>2.4211461773667457E-2</v>
      </c>
    </row>
    <row r="139" spans="5:18" ht="15.75" x14ac:dyDescent="0.25">
      <c r="E139">
        <v>3.0000000000000001E-5</v>
      </c>
      <c r="F139">
        <v>1000</v>
      </c>
      <c r="G139">
        <v>1040</v>
      </c>
      <c r="H139">
        <v>1023</v>
      </c>
      <c r="I139">
        <v>0.08</v>
      </c>
      <c r="J139">
        <v>1.34E-2</v>
      </c>
      <c r="K139">
        <v>9.6000000000000002E-4</v>
      </c>
      <c r="L139" s="1">
        <v>2.71828</v>
      </c>
      <c r="M139">
        <f t="shared" si="18"/>
        <v>-1.1166666666666667</v>
      </c>
      <c r="N139">
        <f t="shared" si="19"/>
        <v>12.276</v>
      </c>
      <c r="O139">
        <f t="shared" si="20"/>
        <v>1.489516034556619</v>
      </c>
      <c r="P139">
        <f t="shared" si="21"/>
        <v>15.197716034556619</v>
      </c>
      <c r="Q139">
        <f t="shared" si="22"/>
        <v>6.1388074291300098E-3</v>
      </c>
      <c r="R139">
        <f t="shared" si="23"/>
        <v>2.5123743425017071E-2</v>
      </c>
    </row>
    <row r="140" spans="5:18" ht="15.75" x14ac:dyDescent="0.25">
      <c r="E140">
        <v>3.0000000000000001E-5</v>
      </c>
      <c r="F140">
        <v>1000</v>
      </c>
      <c r="G140">
        <v>1040</v>
      </c>
      <c r="H140">
        <v>1023</v>
      </c>
      <c r="I140">
        <v>0.08</v>
      </c>
      <c r="J140">
        <v>1.35E-2</v>
      </c>
      <c r="K140">
        <v>9.6000000000000002E-4</v>
      </c>
      <c r="L140" s="1">
        <v>2.71828</v>
      </c>
      <c r="M140">
        <f t="shared" si="18"/>
        <v>-1.125</v>
      </c>
      <c r="N140">
        <f t="shared" si="19"/>
        <v>12.276</v>
      </c>
      <c r="O140">
        <f t="shared" si="20"/>
        <v>1.489516034556619</v>
      </c>
      <c r="P140">
        <f t="shared" si="21"/>
        <v>15.300016034556618</v>
      </c>
      <c r="Q140">
        <f t="shared" si="22"/>
        <v>6.1388074291300098E-3</v>
      </c>
      <c r="R140">
        <f t="shared" si="23"/>
        <v>2.6071846041563974E-2</v>
      </c>
    </row>
    <row r="141" spans="5:18" ht="15.75" x14ac:dyDescent="0.25">
      <c r="E141">
        <v>3.0000000000000001E-5</v>
      </c>
      <c r="F141">
        <v>1000</v>
      </c>
      <c r="G141">
        <v>1040</v>
      </c>
      <c r="H141">
        <v>1023</v>
      </c>
      <c r="I141">
        <v>0.08</v>
      </c>
      <c r="J141">
        <v>1.3599999999999999E-2</v>
      </c>
      <c r="K141">
        <v>9.6000000000000002E-4</v>
      </c>
      <c r="L141" s="1">
        <v>2.71828</v>
      </c>
      <c r="M141">
        <f t="shared" si="18"/>
        <v>-1.1333333333333333</v>
      </c>
      <c r="N141">
        <f t="shared" si="19"/>
        <v>12.276</v>
      </c>
      <c r="O141">
        <f t="shared" si="20"/>
        <v>1.489516034556619</v>
      </c>
      <c r="P141">
        <f t="shared" si="21"/>
        <v>15.402316034556618</v>
      </c>
      <c r="Q141">
        <f t="shared" si="22"/>
        <v>6.1388074291300098E-3</v>
      </c>
      <c r="R141">
        <f t="shared" si="23"/>
        <v>2.7045281011549537E-2</v>
      </c>
    </row>
    <row r="142" spans="5:18" ht="15.75" x14ac:dyDescent="0.25">
      <c r="E142">
        <v>3.0000000000000001E-5</v>
      </c>
      <c r="F142">
        <v>1000</v>
      </c>
      <c r="G142">
        <v>1040</v>
      </c>
      <c r="H142">
        <v>1023</v>
      </c>
      <c r="I142">
        <v>0.08</v>
      </c>
      <c r="J142">
        <v>1.37E-2</v>
      </c>
      <c r="K142">
        <v>9.6000000000000002E-4</v>
      </c>
      <c r="L142" s="1">
        <v>2.71828</v>
      </c>
      <c r="M142">
        <f t="shared" si="18"/>
        <v>-1.1416666666666666</v>
      </c>
      <c r="N142">
        <f t="shared" si="19"/>
        <v>12.276</v>
      </c>
      <c r="O142">
        <f t="shared" si="20"/>
        <v>1.489516034556619</v>
      </c>
      <c r="P142">
        <f t="shared" si="21"/>
        <v>15.504616034556619</v>
      </c>
      <c r="Q142">
        <f t="shared" si="22"/>
        <v>6.1388074291300098E-3</v>
      </c>
      <c r="R142">
        <f t="shared" si="23"/>
        <v>2.8033468658856697E-2</v>
      </c>
    </row>
    <row r="143" spans="5:18" ht="15.75" x14ac:dyDescent="0.25">
      <c r="E143">
        <v>3.0000000000000001E-5</v>
      </c>
      <c r="F143">
        <v>1000</v>
      </c>
      <c r="G143">
        <v>1040</v>
      </c>
      <c r="H143">
        <v>1023</v>
      </c>
      <c r="I143">
        <v>0.08</v>
      </c>
      <c r="J143">
        <v>1.38E-2</v>
      </c>
      <c r="K143">
        <v>9.6000000000000002E-4</v>
      </c>
      <c r="L143" s="1">
        <v>2.71828</v>
      </c>
      <c r="M143">
        <f t="shared" si="18"/>
        <v>-1.1499999999999999</v>
      </c>
      <c r="N143">
        <f t="shared" si="19"/>
        <v>12.276</v>
      </c>
      <c r="O143">
        <f t="shared" si="20"/>
        <v>1.489516034556619</v>
      </c>
      <c r="P143">
        <f t="shared" si="21"/>
        <v>15.606916034556619</v>
      </c>
      <c r="Q143">
        <f t="shared" si="22"/>
        <v>6.1388074291300098E-3</v>
      </c>
      <c r="R143">
        <f t="shared" si="23"/>
        <v>2.9025850181603356E-2</v>
      </c>
    </row>
    <row r="144" spans="5:18" ht="15.75" x14ac:dyDescent="0.25">
      <c r="E144">
        <v>3.0000000000000001E-5</v>
      </c>
      <c r="F144">
        <v>1000</v>
      </c>
      <c r="G144">
        <v>1040</v>
      </c>
      <c r="H144">
        <v>1023</v>
      </c>
      <c r="I144">
        <v>0.08</v>
      </c>
      <c r="J144">
        <v>1.3899999999999999E-2</v>
      </c>
      <c r="K144">
        <v>9.6000000000000002E-4</v>
      </c>
      <c r="L144" s="1">
        <v>2.71828</v>
      </c>
      <c r="M144">
        <f t="shared" si="18"/>
        <v>-1.1583333333333332</v>
      </c>
      <c r="N144">
        <f t="shared" si="19"/>
        <v>12.276</v>
      </c>
      <c r="O144">
        <f t="shared" si="20"/>
        <v>1.489516034556619</v>
      </c>
      <c r="P144">
        <f t="shared" si="21"/>
        <v>15.709216034556619</v>
      </c>
      <c r="Q144">
        <f t="shared" si="22"/>
        <v>6.1388074291300098E-3</v>
      </c>
      <c r="R144">
        <f t="shared" si="23"/>
        <v>3.0011997522664192E-2</v>
      </c>
    </row>
    <row r="145" spans="5:18" ht="15.75" x14ac:dyDescent="0.25">
      <c r="E145">
        <v>3.0000000000000001E-5</v>
      </c>
      <c r="F145">
        <v>1000</v>
      </c>
      <c r="G145">
        <v>1040</v>
      </c>
      <c r="H145">
        <v>1023</v>
      </c>
      <c r="I145">
        <v>0.08</v>
      </c>
      <c r="J145">
        <v>1.4E-2</v>
      </c>
      <c r="K145">
        <v>9.6000000000000002E-4</v>
      </c>
      <c r="L145" s="1">
        <v>2.71828</v>
      </c>
      <c r="M145">
        <f t="shared" si="18"/>
        <v>-1.1666666666666667</v>
      </c>
      <c r="N145">
        <f t="shared" si="19"/>
        <v>12.276</v>
      </c>
      <c r="O145">
        <f t="shared" si="20"/>
        <v>1.489516034556619</v>
      </c>
      <c r="P145">
        <f t="shared" si="21"/>
        <v>15.81151603455662</v>
      </c>
      <c r="Q145">
        <f t="shared" si="22"/>
        <v>6.1388074291300098E-3</v>
      </c>
      <c r="R145">
        <f t="shared" si="23"/>
        <v>3.0981720059445505E-2</v>
      </c>
    </row>
    <row r="146" spans="5:18" ht="15.75" x14ac:dyDescent="0.25">
      <c r="E146">
        <v>3.0000000000000001E-5</v>
      </c>
      <c r="F146">
        <v>1000</v>
      </c>
      <c r="G146">
        <v>1040</v>
      </c>
      <c r="H146">
        <v>1023</v>
      </c>
      <c r="I146">
        <v>0.08</v>
      </c>
      <c r="J146">
        <v>1.41E-2</v>
      </c>
      <c r="K146">
        <v>9.6000000000000002E-4</v>
      </c>
      <c r="L146" s="1">
        <v>2.71828</v>
      </c>
      <c r="M146">
        <f t="shared" si="18"/>
        <v>-1.175</v>
      </c>
      <c r="N146">
        <f t="shared" si="19"/>
        <v>12.276</v>
      </c>
      <c r="O146">
        <f t="shared" si="20"/>
        <v>1.489516034556619</v>
      </c>
      <c r="P146">
        <f t="shared" si="21"/>
        <v>15.91381603455662</v>
      </c>
      <c r="Q146">
        <f t="shared" si="22"/>
        <v>6.1388074291300098E-3</v>
      </c>
      <c r="R146">
        <f t="shared" si="23"/>
        <v>3.1925167051830496E-2</v>
      </c>
    </row>
    <row r="147" spans="5:18" ht="15.75" x14ac:dyDescent="0.25">
      <c r="E147">
        <v>3.0000000000000001E-5</v>
      </c>
      <c r="F147">
        <v>1000</v>
      </c>
      <c r="G147">
        <v>1040</v>
      </c>
      <c r="H147">
        <v>1023</v>
      </c>
      <c r="I147">
        <v>0.08</v>
      </c>
      <c r="J147">
        <v>1.4200000000000001E-2</v>
      </c>
      <c r="K147">
        <v>9.6000000000000002E-4</v>
      </c>
      <c r="L147" s="1">
        <v>2.71828</v>
      </c>
      <c r="M147">
        <f t="shared" si="18"/>
        <v>-1.1833333333333333</v>
      </c>
      <c r="N147">
        <f t="shared" si="19"/>
        <v>12.276</v>
      </c>
      <c r="O147">
        <f t="shared" si="20"/>
        <v>1.489516034556619</v>
      </c>
      <c r="P147">
        <f t="shared" si="21"/>
        <v>16.016116034556617</v>
      </c>
      <c r="Q147">
        <f t="shared" si="22"/>
        <v>6.1388074291300098E-3</v>
      </c>
      <c r="R147">
        <f t="shared" si="23"/>
        <v>3.2832924849027792E-2</v>
      </c>
    </row>
    <row r="148" spans="5:18" ht="15.75" x14ac:dyDescent="0.25">
      <c r="E148">
        <v>3.0000000000000001E-5</v>
      </c>
      <c r="F148">
        <v>1000</v>
      </c>
      <c r="G148">
        <v>1040</v>
      </c>
      <c r="H148">
        <v>1023</v>
      </c>
      <c r="I148">
        <v>0.08</v>
      </c>
      <c r="J148">
        <v>1.43E-2</v>
      </c>
      <c r="K148">
        <v>9.6000000000000002E-4</v>
      </c>
      <c r="L148" s="1">
        <v>2.71828</v>
      </c>
      <c r="M148">
        <f t="shared" si="18"/>
        <v>-1.1916666666666667</v>
      </c>
      <c r="N148">
        <f t="shared" si="19"/>
        <v>12.276</v>
      </c>
      <c r="O148">
        <f t="shared" si="20"/>
        <v>1.489516034556619</v>
      </c>
      <c r="P148">
        <f t="shared" si="21"/>
        <v>16.118416034556617</v>
      </c>
      <c r="Q148">
        <f t="shared" si="22"/>
        <v>6.1388074291300098E-3</v>
      </c>
      <c r="R148">
        <f t="shared" si="23"/>
        <v>3.3696107927280075E-2</v>
      </c>
    </row>
    <row r="149" spans="5:18" ht="15.75" x14ac:dyDescent="0.25">
      <c r="E149">
        <v>3.0000000000000001E-5</v>
      </c>
      <c r="F149">
        <v>1000</v>
      </c>
      <c r="G149">
        <v>1040</v>
      </c>
      <c r="H149">
        <v>1023</v>
      </c>
      <c r="I149">
        <v>0.08</v>
      </c>
      <c r="J149">
        <v>1.44E-2</v>
      </c>
      <c r="K149">
        <v>9.6000000000000002E-4</v>
      </c>
      <c r="L149" s="1">
        <v>2.71828</v>
      </c>
      <c r="M149">
        <f t="shared" si="18"/>
        <v>-1.2</v>
      </c>
      <c r="N149">
        <f t="shared" si="19"/>
        <v>12.276</v>
      </c>
      <c r="O149">
        <f t="shared" si="20"/>
        <v>1.489516034556619</v>
      </c>
      <c r="P149">
        <f t="shared" si="21"/>
        <v>16.220716034556617</v>
      </c>
      <c r="Q149">
        <f t="shared" si="22"/>
        <v>6.1388074291300098E-3</v>
      </c>
      <c r="R149">
        <f t="shared" si="23"/>
        <v>3.4506442910124294E-2</v>
      </c>
    </row>
    <row r="150" spans="5:18" ht="15.75" x14ac:dyDescent="0.25">
      <c r="E150">
        <v>3.0000000000000001E-5</v>
      </c>
      <c r="F150">
        <v>1000</v>
      </c>
      <c r="G150">
        <v>1040</v>
      </c>
      <c r="H150">
        <v>1023</v>
      </c>
      <c r="I150">
        <v>0.08</v>
      </c>
      <c r="J150">
        <v>1.4500000000000001E-2</v>
      </c>
      <c r="K150">
        <v>9.6000000000000002E-4</v>
      </c>
      <c r="L150" s="1">
        <v>2.71828</v>
      </c>
      <c r="M150">
        <f t="shared" si="18"/>
        <v>-1.2083333333333333</v>
      </c>
      <c r="N150">
        <f t="shared" si="19"/>
        <v>12.276</v>
      </c>
      <c r="O150">
        <f t="shared" si="20"/>
        <v>1.489516034556619</v>
      </c>
      <c r="P150">
        <f t="shared" si="21"/>
        <v>16.32301603455662</v>
      </c>
      <c r="Q150">
        <f t="shared" si="22"/>
        <v>6.1388074291300098E-3</v>
      </c>
      <c r="R150">
        <f t="shared" si="23"/>
        <v>3.5256344810166249E-2</v>
      </c>
    </row>
    <row r="151" spans="5:18" ht="15.75" x14ac:dyDescent="0.25">
      <c r="E151">
        <v>3.0000000000000001E-5</v>
      </c>
      <c r="F151">
        <v>1000</v>
      </c>
      <c r="G151">
        <v>1040</v>
      </c>
      <c r="H151">
        <v>1023</v>
      </c>
      <c r="I151">
        <v>0.08</v>
      </c>
      <c r="J151">
        <v>1.46E-2</v>
      </c>
      <c r="K151">
        <v>9.6000000000000002E-4</v>
      </c>
      <c r="L151" s="1">
        <v>2.71828</v>
      </c>
      <c r="M151">
        <f t="shared" si="18"/>
        <v>-1.2166666666666666</v>
      </c>
      <c r="N151">
        <f t="shared" si="19"/>
        <v>12.276</v>
      </c>
      <c r="O151">
        <f t="shared" si="20"/>
        <v>1.489516034556619</v>
      </c>
      <c r="P151">
        <f t="shared" si="21"/>
        <v>16.425316034556619</v>
      </c>
      <c r="Q151">
        <f t="shared" si="22"/>
        <v>6.1388074291300098E-3</v>
      </c>
      <c r="R151">
        <f t="shared" si="23"/>
        <v>3.5938984825104485E-2</v>
      </c>
    </row>
    <row r="152" spans="5:18" ht="15.75" x14ac:dyDescent="0.25">
      <c r="E152">
        <v>3.0000000000000001E-5</v>
      </c>
      <c r="F152">
        <v>1000</v>
      </c>
      <c r="G152">
        <v>1040</v>
      </c>
      <c r="H152">
        <v>1023</v>
      </c>
      <c r="I152">
        <v>0.08</v>
      </c>
      <c r="J152">
        <v>1.47E-2</v>
      </c>
      <c r="K152">
        <v>9.6000000000000002E-4</v>
      </c>
      <c r="L152" s="1">
        <v>2.71828</v>
      </c>
      <c r="M152">
        <f t="shared" si="18"/>
        <v>-1.2249999999999999</v>
      </c>
      <c r="N152">
        <f t="shared" si="19"/>
        <v>12.276</v>
      </c>
      <c r="O152">
        <f t="shared" si="20"/>
        <v>1.489516034556619</v>
      </c>
      <c r="P152">
        <f t="shared" si="21"/>
        <v>16.527616034556619</v>
      </c>
      <c r="Q152">
        <f t="shared" si="22"/>
        <v>6.1388074291300098E-3</v>
      </c>
      <c r="R152">
        <f t="shared" si="23"/>
        <v>3.6548349119927326E-2</v>
      </c>
    </row>
    <row r="153" spans="5:18" ht="15.75" x14ac:dyDescent="0.25">
      <c r="E153">
        <v>3.0000000000000001E-5</v>
      </c>
      <c r="F153">
        <v>1000</v>
      </c>
      <c r="G153">
        <v>1040</v>
      </c>
      <c r="H153">
        <v>1023</v>
      </c>
      <c r="I153">
        <v>0.08</v>
      </c>
      <c r="J153">
        <v>1.4800000000000001E-2</v>
      </c>
      <c r="K153">
        <v>9.6000000000000002E-4</v>
      </c>
      <c r="L153" s="1">
        <v>2.71828</v>
      </c>
      <c r="M153">
        <f t="shared" si="18"/>
        <v>-1.2333333333333334</v>
      </c>
      <c r="N153">
        <f t="shared" si="19"/>
        <v>12.276</v>
      </c>
      <c r="O153">
        <f t="shared" si="20"/>
        <v>1.489516034556619</v>
      </c>
      <c r="P153">
        <f t="shared" si="21"/>
        <v>16.629916034556622</v>
      </c>
      <c r="Q153">
        <f t="shared" si="22"/>
        <v>6.1388074291300098E-3</v>
      </c>
      <c r="R153">
        <f t="shared" si="23"/>
        <v>3.7079288130683785E-2</v>
      </c>
    </row>
    <row r="154" spans="5:18" ht="15.75" x14ac:dyDescent="0.25">
      <c r="E154">
        <v>3.0000000000000001E-5</v>
      </c>
      <c r="F154">
        <v>1000</v>
      </c>
      <c r="G154">
        <v>1040</v>
      </c>
      <c r="H154">
        <v>1023</v>
      </c>
      <c r="I154">
        <v>0.08</v>
      </c>
      <c r="J154">
        <v>1.49E-2</v>
      </c>
      <c r="K154">
        <v>9.6000000000000002E-4</v>
      </c>
      <c r="L154" s="1">
        <v>2.71828</v>
      </c>
      <c r="M154">
        <f t="shared" si="18"/>
        <v>-1.2416666666666667</v>
      </c>
      <c r="N154">
        <f t="shared" si="19"/>
        <v>12.276</v>
      </c>
      <c r="O154">
        <f t="shared" si="20"/>
        <v>1.489516034556619</v>
      </c>
      <c r="P154">
        <f t="shared" si="21"/>
        <v>16.732216034556618</v>
      </c>
      <c r="Q154">
        <f t="shared" si="22"/>
        <v>6.1388074291300098E-3</v>
      </c>
      <c r="R154">
        <f t="shared" si="23"/>
        <v>3.75275560318475E-2</v>
      </c>
    </row>
    <row r="155" spans="5:18" ht="15.75" x14ac:dyDescent="0.25">
      <c r="E155">
        <v>3.0000000000000001E-5</v>
      </c>
      <c r="F155">
        <v>1000</v>
      </c>
      <c r="G155">
        <v>1040</v>
      </c>
      <c r="H155">
        <v>1023</v>
      </c>
      <c r="I155">
        <v>0.08</v>
      </c>
      <c r="J155">
        <v>1.4999999999999999E-2</v>
      </c>
      <c r="K155">
        <v>9.6000000000000002E-4</v>
      </c>
      <c r="L155" s="1">
        <v>2.71828</v>
      </c>
      <c r="M155">
        <f t="shared" si="18"/>
        <v>-1.2499999999999998</v>
      </c>
      <c r="N155">
        <f t="shared" si="19"/>
        <v>12.276</v>
      </c>
      <c r="O155">
        <f t="shared" si="20"/>
        <v>1.489516034556619</v>
      </c>
      <c r="P155">
        <f t="shared" si="21"/>
        <v>16.834516034556618</v>
      </c>
      <c r="Q155">
        <f t="shared" si="22"/>
        <v>6.1388074291300098E-3</v>
      </c>
      <c r="R155">
        <f t="shared" si="23"/>
        <v>3.7889840117884509E-2</v>
      </c>
    </row>
    <row r="156" spans="5:18" ht="15.75" x14ac:dyDescent="0.25">
      <c r="E156">
        <v>3.0000000000000001E-5</v>
      </c>
      <c r="F156">
        <v>1000</v>
      </c>
      <c r="G156">
        <v>1040</v>
      </c>
      <c r="H156">
        <v>1023</v>
      </c>
      <c r="I156">
        <v>0.08</v>
      </c>
      <c r="J156">
        <v>1.5100000000000001E-2</v>
      </c>
      <c r="K156">
        <v>9.6000000000000002E-4</v>
      </c>
      <c r="L156" s="1">
        <v>2.71828</v>
      </c>
      <c r="M156">
        <f t="shared" si="18"/>
        <v>-1.2583333333333333</v>
      </c>
      <c r="N156">
        <f t="shared" si="19"/>
        <v>12.276</v>
      </c>
      <c r="O156">
        <f t="shared" si="20"/>
        <v>1.489516034556619</v>
      </c>
      <c r="P156">
        <f t="shared" si="21"/>
        <v>16.936816034556621</v>
      </c>
      <c r="Q156">
        <f t="shared" si="22"/>
        <v>6.1388074291300098E-3</v>
      </c>
      <c r="R156">
        <f t="shared" si="23"/>
        <v>3.8163779959035402E-2</v>
      </c>
    </row>
    <row r="157" spans="5:18" ht="15.75" x14ac:dyDescent="0.25">
      <c r="E157">
        <v>3.0000000000000001E-5</v>
      </c>
      <c r="F157">
        <v>1000</v>
      </c>
      <c r="G157">
        <v>1040</v>
      </c>
      <c r="H157">
        <v>1023</v>
      </c>
      <c r="I157">
        <v>0.08</v>
      </c>
      <c r="J157">
        <v>1.52E-2</v>
      </c>
      <c r="K157">
        <v>9.6000000000000002E-4</v>
      </c>
      <c r="L157" s="1">
        <v>2.71828</v>
      </c>
      <c r="M157">
        <f t="shared" si="18"/>
        <v>-1.2666666666666666</v>
      </c>
      <c r="N157">
        <f t="shared" si="19"/>
        <v>12.276</v>
      </c>
      <c r="O157">
        <f t="shared" si="20"/>
        <v>1.489516034556619</v>
      </c>
      <c r="P157">
        <f t="shared" si="21"/>
        <v>17.039116034556621</v>
      </c>
      <c r="Q157">
        <f t="shared" si="22"/>
        <v>6.1388074291300098E-3</v>
      </c>
      <c r="R157">
        <f t="shared" si="23"/>
        <v>3.8347976300376396E-2</v>
      </c>
    </row>
    <row r="158" spans="5:18" ht="15.75" x14ac:dyDescent="0.25">
      <c r="E158">
        <v>3.0000000000000001E-5</v>
      </c>
      <c r="F158">
        <v>1000</v>
      </c>
      <c r="G158">
        <v>1040</v>
      </c>
      <c r="H158">
        <v>1023</v>
      </c>
      <c r="I158">
        <v>0.08</v>
      </c>
      <c r="J158">
        <v>1.5299999999999999E-2</v>
      </c>
      <c r="K158">
        <v>9.6000000000000002E-4</v>
      </c>
      <c r="L158" s="1">
        <v>2.71828</v>
      </c>
      <c r="M158">
        <f t="shared" si="18"/>
        <v>-1.2749999999999999</v>
      </c>
      <c r="N158">
        <f t="shared" si="19"/>
        <v>12.276</v>
      </c>
      <c r="O158">
        <f t="shared" si="20"/>
        <v>1.489516034556619</v>
      </c>
      <c r="P158">
        <f t="shared" si="21"/>
        <v>17.14141603455662</v>
      </c>
      <c r="Q158">
        <f t="shared" si="22"/>
        <v>6.1388074291300098E-3</v>
      </c>
      <c r="R158">
        <f t="shared" si="23"/>
        <v>3.8441989780797069E-2</v>
      </c>
    </row>
    <row r="159" spans="5:18" ht="15.75" x14ac:dyDescent="0.25">
      <c r="E159">
        <v>3.0000000000000001E-5</v>
      </c>
      <c r="F159">
        <v>1000</v>
      </c>
      <c r="G159">
        <v>1040</v>
      </c>
      <c r="H159">
        <v>1023</v>
      </c>
      <c r="I159">
        <v>0.08</v>
      </c>
      <c r="J159">
        <v>1.54E-2</v>
      </c>
      <c r="K159">
        <v>9.6000000000000002E-4</v>
      </c>
      <c r="L159" s="1">
        <v>2.71828</v>
      </c>
      <c r="M159">
        <f t="shared" si="18"/>
        <v>-1.2833333333333332</v>
      </c>
      <c r="N159">
        <f t="shared" si="19"/>
        <v>12.276</v>
      </c>
      <c r="O159">
        <f t="shared" si="20"/>
        <v>1.489516034556619</v>
      </c>
      <c r="P159">
        <f t="shared" si="21"/>
        <v>17.24371603455662</v>
      </c>
      <c r="Q159">
        <f t="shared" si="22"/>
        <v>6.1388074291300098E-3</v>
      </c>
      <c r="R159">
        <f t="shared" si="23"/>
        <v>3.8446329653528115E-2</v>
      </c>
    </row>
    <row r="160" spans="5:18" ht="15.75" x14ac:dyDescent="0.25">
      <c r="E160">
        <v>3.0000000000000001E-5</v>
      </c>
      <c r="F160">
        <v>1000</v>
      </c>
      <c r="G160">
        <v>1040</v>
      </c>
      <c r="H160">
        <v>1023</v>
      </c>
      <c r="I160">
        <v>0.08</v>
      </c>
      <c r="J160">
        <v>1.55E-2</v>
      </c>
      <c r="K160">
        <v>9.6000000000000002E-4</v>
      </c>
      <c r="L160" s="1">
        <v>2.71828</v>
      </c>
      <c r="M160">
        <f t="shared" si="18"/>
        <v>-1.2916666666666667</v>
      </c>
      <c r="N160">
        <f t="shared" si="19"/>
        <v>12.276</v>
      </c>
      <c r="O160">
        <f t="shared" si="20"/>
        <v>1.489516034556619</v>
      </c>
      <c r="P160">
        <f t="shared" si="21"/>
        <v>17.346016034556619</v>
      </c>
      <c r="Q160">
        <f t="shared" si="22"/>
        <v>6.1388074291300098E-3</v>
      </c>
      <c r="R160">
        <f t="shared" si="23"/>
        <v>3.8362432791217142E-2</v>
      </c>
    </row>
    <row r="161" spans="5:18" ht="15.75" x14ac:dyDescent="0.25">
      <c r="E161">
        <v>3.0000000000000001E-5</v>
      </c>
      <c r="F161">
        <v>1000</v>
      </c>
      <c r="G161">
        <v>1040</v>
      </c>
      <c r="H161">
        <v>1023</v>
      </c>
      <c r="I161">
        <v>0.08</v>
      </c>
      <c r="J161">
        <v>1.5599999999999999E-2</v>
      </c>
      <c r="K161">
        <v>9.6000000000000002E-4</v>
      </c>
      <c r="L161" s="1">
        <v>2.71828</v>
      </c>
      <c r="M161">
        <f t="shared" si="18"/>
        <v>-1.3</v>
      </c>
      <c r="N161">
        <f t="shared" si="19"/>
        <v>12.276</v>
      </c>
      <c r="O161">
        <f t="shared" si="20"/>
        <v>1.489516034556619</v>
      </c>
      <c r="P161">
        <f t="shared" si="21"/>
        <v>17.448316034556619</v>
      </c>
      <c r="Q161">
        <f t="shared" si="22"/>
        <v>6.1388074291300098E-3</v>
      </c>
      <c r="R161">
        <f t="shared" si="23"/>
        <v>3.8192633355285187E-2</v>
      </c>
    </row>
    <row r="162" spans="5:18" ht="15.75" x14ac:dyDescent="0.25">
      <c r="E162">
        <v>3.0000000000000001E-5</v>
      </c>
      <c r="F162">
        <v>1000</v>
      </c>
      <c r="G162">
        <v>1040</v>
      </c>
      <c r="H162">
        <v>1023</v>
      </c>
      <c r="I162">
        <v>0.08</v>
      </c>
      <c r="J162">
        <v>1.5699999999999999E-2</v>
      </c>
      <c r="K162">
        <v>9.6000000000000002E-4</v>
      </c>
      <c r="L162" s="1">
        <v>2.71828</v>
      </c>
      <c r="M162">
        <f t="shared" si="18"/>
        <v>-1.3083333333333333</v>
      </c>
      <c r="N162">
        <f t="shared" si="19"/>
        <v>12.276</v>
      </c>
      <c r="O162">
        <f t="shared" si="20"/>
        <v>1.489516034556619</v>
      </c>
      <c r="P162">
        <f t="shared" si="21"/>
        <v>17.550616034556619</v>
      </c>
      <c r="Q162">
        <f t="shared" si="22"/>
        <v>6.1388074291300098E-3</v>
      </c>
      <c r="R162">
        <f t="shared" si="23"/>
        <v>3.7940123600468716E-2</v>
      </c>
    </row>
    <row r="163" spans="5:18" ht="15.75" x14ac:dyDescent="0.25">
      <c r="E163">
        <v>3.0000000000000001E-5</v>
      </c>
      <c r="F163">
        <v>1000</v>
      </c>
      <c r="G163">
        <v>1040</v>
      </c>
      <c r="H163">
        <v>1023</v>
      </c>
      <c r="I163">
        <v>0.08</v>
      </c>
      <c r="J163">
        <v>1.5800000000000002E-2</v>
      </c>
      <c r="K163">
        <v>9.6000000000000002E-4</v>
      </c>
      <c r="L163" s="1">
        <v>2.71828</v>
      </c>
      <c r="M163">
        <f t="shared" si="18"/>
        <v>-1.3166666666666669</v>
      </c>
      <c r="N163">
        <f t="shared" si="19"/>
        <v>12.276</v>
      </c>
      <c r="O163">
        <f t="shared" si="20"/>
        <v>1.489516034556619</v>
      </c>
      <c r="P163">
        <f t="shared" si="21"/>
        <v>17.652916034556622</v>
      </c>
      <c r="Q163">
        <f t="shared" si="22"/>
        <v>6.1388074291300098E-3</v>
      </c>
      <c r="R163">
        <f t="shared" si="23"/>
        <v>3.7608906370202325E-2</v>
      </c>
    </row>
    <row r="164" spans="5:18" ht="15.75" x14ac:dyDescent="0.25">
      <c r="E164">
        <v>3.0000000000000001E-5</v>
      </c>
      <c r="F164">
        <v>1000</v>
      </c>
      <c r="G164">
        <v>1040</v>
      </c>
      <c r="H164">
        <v>1023</v>
      </c>
      <c r="I164">
        <v>0.08</v>
      </c>
      <c r="J164">
        <v>1.5900000000000001E-2</v>
      </c>
      <c r="K164">
        <v>9.6000000000000002E-4</v>
      </c>
      <c r="L164" s="1">
        <v>2.71828</v>
      </c>
      <c r="M164">
        <f t="shared" si="18"/>
        <v>-1.3250000000000002</v>
      </c>
      <c r="N164">
        <f t="shared" si="19"/>
        <v>12.276</v>
      </c>
      <c r="O164">
        <f t="shared" si="20"/>
        <v>1.489516034556619</v>
      </c>
      <c r="P164">
        <f t="shared" si="21"/>
        <v>17.755216034556621</v>
      </c>
      <c r="Q164">
        <f t="shared" si="22"/>
        <v>6.1388074291300098E-3</v>
      </c>
      <c r="R164">
        <f t="shared" si="23"/>
        <v>3.7203739916045732E-2</v>
      </c>
    </row>
    <row r="165" spans="5:18" ht="15.75" x14ac:dyDescent="0.25">
      <c r="E165">
        <v>3.0000000000000001E-5</v>
      </c>
      <c r="F165">
        <v>1000</v>
      </c>
      <c r="G165">
        <v>1040</v>
      </c>
      <c r="H165">
        <v>1023</v>
      </c>
      <c r="I165">
        <v>0.08</v>
      </c>
      <c r="J165">
        <v>1.6E-2</v>
      </c>
      <c r="K165">
        <v>9.6000000000000002E-4</v>
      </c>
      <c r="L165" s="1">
        <v>2.71828</v>
      </c>
      <c r="M165">
        <f t="shared" si="18"/>
        <v>-1.3333333333333335</v>
      </c>
      <c r="N165">
        <f t="shared" si="19"/>
        <v>12.276</v>
      </c>
      <c r="O165">
        <f t="shared" si="20"/>
        <v>1.489516034556619</v>
      </c>
      <c r="P165">
        <f t="shared" si="21"/>
        <v>17.857516034556621</v>
      </c>
      <c r="Q165">
        <f t="shared" si="22"/>
        <v>6.1388074291300098E-3</v>
      </c>
      <c r="R165">
        <f t="shared" si="23"/>
        <v>3.6730075744016752E-2</v>
      </c>
    </row>
    <row r="166" spans="5:18" ht="15.75" x14ac:dyDescent="0.25">
      <c r="E166">
        <v>3.0000000000000001E-5</v>
      </c>
      <c r="F166">
        <v>1000</v>
      </c>
      <c r="G166">
        <v>1040</v>
      </c>
      <c r="H166">
        <v>1023</v>
      </c>
      <c r="I166">
        <v>0.08</v>
      </c>
      <c r="J166">
        <v>1.61E-2</v>
      </c>
      <c r="K166">
        <v>9.6000000000000002E-4</v>
      </c>
      <c r="L166" s="1">
        <v>2.71828</v>
      </c>
      <c r="M166">
        <f t="shared" si="18"/>
        <v>-1.3416666666666668</v>
      </c>
      <c r="N166">
        <f t="shared" si="19"/>
        <v>12.276</v>
      </c>
      <c r="O166">
        <f t="shared" si="20"/>
        <v>1.489516034556619</v>
      </c>
      <c r="P166">
        <f t="shared" si="21"/>
        <v>17.959816034556617</v>
      </c>
      <c r="Q166">
        <f t="shared" si="22"/>
        <v>6.1388074291300098E-3</v>
      </c>
      <c r="R166">
        <f t="shared" si="23"/>
        <v>3.6193990251861624E-2</v>
      </c>
    </row>
    <row r="167" spans="5:18" ht="15.75" x14ac:dyDescent="0.25">
      <c r="E167">
        <v>3.0000000000000001E-5</v>
      </c>
      <c r="F167">
        <v>1000</v>
      </c>
      <c r="G167">
        <v>1040</v>
      </c>
      <c r="H167">
        <v>1023</v>
      </c>
      <c r="I167">
        <v>0.08</v>
      </c>
      <c r="J167">
        <v>1.6199999999999999E-2</v>
      </c>
      <c r="K167">
        <v>9.6000000000000002E-4</v>
      </c>
      <c r="L167" s="1">
        <v>2.71828</v>
      </c>
      <c r="M167">
        <f t="shared" si="18"/>
        <v>-1.35</v>
      </c>
      <c r="N167">
        <f t="shared" si="19"/>
        <v>12.276</v>
      </c>
      <c r="O167">
        <f t="shared" si="20"/>
        <v>1.489516034556619</v>
      </c>
      <c r="P167">
        <f t="shared" si="21"/>
        <v>18.062116034556617</v>
      </c>
      <c r="Q167">
        <f t="shared" si="22"/>
        <v>6.1388074291300098E-3</v>
      </c>
      <c r="R167">
        <f t="shared" si="23"/>
        <v>3.5602110973477263E-2</v>
      </c>
    </row>
    <row r="168" spans="5:18" ht="15.75" x14ac:dyDescent="0.25">
      <c r="E168">
        <v>3.0000000000000001E-5</v>
      </c>
      <c r="F168">
        <v>1000</v>
      </c>
      <c r="G168">
        <v>1040</v>
      </c>
      <c r="H168">
        <v>1023</v>
      </c>
      <c r="I168">
        <v>0.08</v>
      </c>
      <c r="J168">
        <v>1.6299999999999999E-2</v>
      </c>
      <c r="K168">
        <v>9.6000000000000002E-4</v>
      </c>
      <c r="L168" s="1">
        <v>2.71828</v>
      </c>
      <c r="M168">
        <f t="shared" si="18"/>
        <v>-1.3583333333333332</v>
      </c>
      <c r="N168">
        <f t="shared" si="19"/>
        <v>12.276</v>
      </c>
      <c r="O168">
        <f t="shared" si="20"/>
        <v>1.489516034556619</v>
      </c>
      <c r="P168">
        <f t="shared" si="21"/>
        <v>18.164416034556616</v>
      </c>
      <c r="Q168">
        <f t="shared" si="22"/>
        <v>6.1388074291300098E-3</v>
      </c>
      <c r="R168">
        <f t="shared" si="23"/>
        <v>3.496153828950184E-2</v>
      </c>
    </row>
    <row r="169" spans="5:18" ht="15.75" x14ac:dyDescent="0.25">
      <c r="E169">
        <v>3.0000000000000001E-5</v>
      </c>
      <c r="F169">
        <v>1000</v>
      </c>
      <c r="G169">
        <v>1040</v>
      </c>
      <c r="H169">
        <v>1023</v>
      </c>
      <c r="I169">
        <v>0.08</v>
      </c>
      <c r="J169">
        <v>1.6400000000000001E-2</v>
      </c>
      <c r="K169">
        <v>9.6000000000000002E-4</v>
      </c>
      <c r="L169" s="1">
        <v>2.71828</v>
      </c>
      <c r="M169">
        <f t="shared" si="18"/>
        <v>-1.3666666666666669</v>
      </c>
      <c r="N169">
        <f t="shared" si="19"/>
        <v>12.276</v>
      </c>
      <c r="O169">
        <f t="shared" si="20"/>
        <v>1.489516034556619</v>
      </c>
      <c r="P169">
        <f t="shared" si="21"/>
        <v>18.26671603455662</v>
      </c>
      <c r="Q169">
        <f t="shared" si="22"/>
        <v>6.1388074291300098E-3</v>
      </c>
      <c r="R169">
        <f t="shared" si="23"/>
        <v>3.4279763496216017E-2</v>
      </c>
    </row>
    <row r="170" spans="5:18" ht="15.75" x14ac:dyDescent="0.25">
      <c r="E170">
        <v>3.0000000000000001E-5</v>
      </c>
      <c r="F170">
        <v>1000</v>
      </c>
      <c r="G170">
        <v>1040</v>
      </c>
      <c r="H170">
        <v>1023</v>
      </c>
      <c r="I170">
        <v>0.08</v>
      </c>
      <c r="J170">
        <v>1.6500000000000001E-2</v>
      </c>
      <c r="K170">
        <v>9.6000000000000002E-4</v>
      </c>
      <c r="L170" s="1">
        <v>2.71828</v>
      </c>
      <c r="M170">
        <f t="shared" si="18"/>
        <v>-1.375</v>
      </c>
      <c r="N170">
        <f t="shared" si="19"/>
        <v>12.276</v>
      </c>
      <c r="O170">
        <f t="shared" si="20"/>
        <v>1.489516034556619</v>
      </c>
      <c r="P170">
        <f t="shared" si="21"/>
        <v>18.369016034556619</v>
      </c>
      <c r="Q170">
        <f t="shared" si="22"/>
        <v>6.1388074291300098E-3</v>
      </c>
      <c r="R170">
        <f t="shared" si="23"/>
        <v>3.3564584148165579E-2</v>
      </c>
    </row>
    <row r="171" spans="5:18" ht="15.75" x14ac:dyDescent="0.25">
      <c r="E171">
        <v>3.0000000000000001E-5</v>
      </c>
      <c r="F171">
        <v>1000</v>
      </c>
      <c r="G171">
        <v>1040</v>
      </c>
      <c r="H171">
        <v>1023</v>
      </c>
      <c r="I171">
        <v>0.08</v>
      </c>
      <c r="J171">
        <v>1.66E-2</v>
      </c>
      <c r="K171">
        <v>9.6000000000000002E-4</v>
      </c>
      <c r="L171" s="1">
        <v>2.71828</v>
      </c>
      <c r="M171">
        <f t="shared" si="18"/>
        <v>-1.3833333333333333</v>
      </c>
      <c r="N171">
        <f t="shared" si="19"/>
        <v>12.276</v>
      </c>
      <c r="O171">
        <f t="shared" si="20"/>
        <v>1.489516034556619</v>
      </c>
      <c r="P171">
        <f t="shared" si="21"/>
        <v>18.471316034556619</v>
      </c>
      <c r="Q171">
        <f t="shared" si="22"/>
        <v>6.1388074291300098E-3</v>
      </c>
      <c r="R171">
        <f t="shared" si="23"/>
        <v>3.2824017603242155E-2</v>
      </c>
    </row>
    <row r="172" spans="5:18" ht="15.75" x14ac:dyDescent="0.25">
      <c r="E172">
        <v>3.0000000000000001E-5</v>
      </c>
      <c r="F172">
        <v>1000</v>
      </c>
      <c r="G172">
        <v>1040</v>
      </c>
      <c r="H172">
        <v>1023</v>
      </c>
      <c r="I172">
        <v>0.08</v>
      </c>
      <c r="J172">
        <v>1.67E-2</v>
      </c>
      <c r="K172">
        <v>9.6000000000000002E-4</v>
      </c>
      <c r="L172" s="1">
        <v>2.71828</v>
      </c>
      <c r="M172">
        <f t="shared" si="18"/>
        <v>-1.3916666666666666</v>
      </c>
      <c r="N172">
        <f t="shared" si="19"/>
        <v>12.276</v>
      </c>
      <c r="O172">
        <f t="shared" si="20"/>
        <v>1.489516034556619</v>
      </c>
      <c r="P172">
        <f t="shared" si="21"/>
        <v>18.573616034556618</v>
      </c>
      <c r="Q172">
        <f t="shared" si="22"/>
        <v>6.1388074291300098E-3</v>
      </c>
      <c r="R172">
        <f t="shared" si="23"/>
        <v>3.2066213702372406E-2</v>
      </c>
    </row>
    <row r="173" spans="5:18" ht="15.75" x14ac:dyDescent="0.25">
      <c r="E173">
        <v>3.0000000000000001E-5</v>
      </c>
      <c r="F173">
        <v>1000</v>
      </c>
      <c r="G173">
        <v>1040</v>
      </c>
      <c r="H173">
        <v>1023</v>
      </c>
      <c r="I173">
        <v>0.08</v>
      </c>
      <c r="J173">
        <v>1.6799999999999999E-2</v>
      </c>
      <c r="K173">
        <v>9.6000000000000002E-4</v>
      </c>
      <c r="L173" s="1">
        <v>2.71828</v>
      </c>
      <c r="M173">
        <f t="shared" si="18"/>
        <v>-1.4</v>
      </c>
      <c r="N173">
        <f t="shared" si="19"/>
        <v>12.276</v>
      </c>
      <c r="O173">
        <f t="shared" si="20"/>
        <v>1.489516034556619</v>
      </c>
      <c r="P173">
        <f t="shared" si="21"/>
        <v>18.675916034556618</v>
      </c>
      <c r="Q173">
        <f t="shared" si="22"/>
        <v>6.1388074291300098E-3</v>
      </c>
      <c r="R173">
        <f t="shared" si="23"/>
        <v>3.1299367509591218E-2</v>
      </c>
    </row>
    <row r="174" spans="5:18" ht="15.75" x14ac:dyDescent="0.25">
      <c r="E174">
        <v>3.0000000000000001E-5</v>
      </c>
      <c r="F174">
        <v>1000</v>
      </c>
      <c r="G174">
        <v>1040</v>
      </c>
      <c r="H174">
        <v>1023</v>
      </c>
      <c r="I174">
        <v>0.08</v>
      </c>
      <c r="J174">
        <v>1.6899999999999998E-2</v>
      </c>
      <c r="K174">
        <v>9.6000000000000002E-4</v>
      </c>
      <c r="L174" s="1">
        <v>2.71828</v>
      </c>
      <c r="M174">
        <f t="shared" si="18"/>
        <v>-1.4083333333333332</v>
      </c>
      <c r="N174">
        <f t="shared" si="19"/>
        <v>12.276</v>
      </c>
      <c r="O174">
        <f t="shared" si="20"/>
        <v>1.489516034556619</v>
      </c>
      <c r="P174">
        <f t="shared" si="21"/>
        <v>18.778216034556618</v>
      </c>
      <c r="Q174">
        <f t="shared" si="22"/>
        <v>6.1388074291300098E-3</v>
      </c>
      <c r="R174">
        <f t="shared" si="23"/>
        <v>3.0531633022343109E-2</v>
      </c>
    </row>
    <row r="175" spans="5:18" ht="15.75" x14ac:dyDescent="0.25">
      <c r="E175">
        <v>3.0000000000000001E-5</v>
      </c>
      <c r="F175">
        <v>1000</v>
      </c>
      <c r="G175">
        <v>1040</v>
      </c>
      <c r="H175">
        <v>1023</v>
      </c>
      <c r="I175">
        <v>0.08</v>
      </c>
      <c r="J175">
        <v>1.7000000000000001E-2</v>
      </c>
      <c r="K175">
        <v>9.6000000000000002E-4</v>
      </c>
      <c r="L175" s="1">
        <v>2.71828</v>
      </c>
      <c r="M175">
        <f t="shared" si="18"/>
        <v>-1.4166666666666667</v>
      </c>
      <c r="N175">
        <f t="shared" si="19"/>
        <v>12.276</v>
      </c>
      <c r="O175">
        <f t="shared" si="20"/>
        <v>1.489516034556619</v>
      </c>
      <c r="P175">
        <f t="shared" si="21"/>
        <v>18.880516034556621</v>
      </c>
      <c r="Q175">
        <f t="shared" si="22"/>
        <v>6.1388074291300098E-3</v>
      </c>
      <c r="R175">
        <f t="shared" si="23"/>
        <v>2.9771038736689698E-2</v>
      </c>
    </row>
    <row r="176" spans="5:18" ht="15.75" x14ac:dyDescent="0.25">
      <c r="E176">
        <v>3.0000000000000001E-5</v>
      </c>
      <c r="F176">
        <v>1000</v>
      </c>
      <c r="G176">
        <v>1040</v>
      </c>
      <c r="H176">
        <v>1023</v>
      </c>
      <c r="I176">
        <v>0.08</v>
      </c>
      <c r="J176">
        <v>1.7100000000000001E-2</v>
      </c>
      <c r="K176">
        <v>9.6000000000000002E-4</v>
      </c>
      <c r="L176" s="1">
        <v>2.71828</v>
      </c>
      <c r="M176">
        <f t="shared" si="18"/>
        <v>-1.425</v>
      </c>
      <c r="N176">
        <f t="shared" si="19"/>
        <v>12.276</v>
      </c>
      <c r="O176">
        <f t="shared" si="20"/>
        <v>1.489516034556619</v>
      </c>
      <c r="P176">
        <f t="shared" si="21"/>
        <v>18.98281603455662</v>
      </c>
      <c r="Q176">
        <f t="shared" si="22"/>
        <v>6.1388074291300098E-3</v>
      </c>
      <c r="R176">
        <f t="shared" si="23"/>
        <v>2.9025405918117107E-2</v>
      </c>
    </row>
    <row r="177" spans="5:18" ht="15.75" x14ac:dyDescent="0.25">
      <c r="E177">
        <v>3.0000000000000001E-5</v>
      </c>
      <c r="F177">
        <v>1000</v>
      </c>
      <c r="G177">
        <v>1040</v>
      </c>
      <c r="H177">
        <v>1023</v>
      </c>
      <c r="I177">
        <v>0.08</v>
      </c>
      <c r="J177">
        <v>1.72E-2</v>
      </c>
      <c r="K177">
        <v>9.6000000000000002E-4</v>
      </c>
      <c r="L177" s="1">
        <v>2.71828</v>
      </c>
      <c r="M177">
        <f t="shared" si="18"/>
        <v>-1.4333333333333333</v>
      </c>
      <c r="N177">
        <f t="shared" si="19"/>
        <v>12.276</v>
      </c>
      <c r="O177">
        <f t="shared" si="20"/>
        <v>1.489516034556619</v>
      </c>
      <c r="P177">
        <f t="shared" si="21"/>
        <v>19.08511603455662</v>
      </c>
      <c r="Q177">
        <f t="shared" si="22"/>
        <v>6.1388074291300098E-3</v>
      </c>
      <c r="R177">
        <f t="shared" si="23"/>
        <v>2.8302270386334004E-2</v>
      </c>
    </row>
    <row r="178" spans="5:18" ht="15.75" x14ac:dyDescent="0.25">
      <c r="E178">
        <v>3.0000000000000001E-5</v>
      </c>
      <c r="F178">
        <v>1000</v>
      </c>
      <c r="G178">
        <v>1040</v>
      </c>
      <c r="H178">
        <v>1023</v>
      </c>
      <c r="I178">
        <v>0.08</v>
      </c>
      <c r="J178">
        <v>1.7299999999999999E-2</v>
      </c>
      <c r="K178">
        <v>9.6000000000000002E-4</v>
      </c>
      <c r="L178" s="1">
        <v>2.71828</v>
      </c>
      <c r="M178">
        <f t="shared" si="18"/>
        <v>-1.4416666666666667</v>
      </c>
      <c r="N178">
        <f t="shared" si="19"/>
        <v>12.276</v>
      </c>
      <c r="O178">
        <f t="shared" si="20"/>
        <v>1.489516034556619</v>
      </c>
      <c r="P178">
        <f t="shared" si="21"/>
        <v>19.18741603455662</v>
      </c>
      <c r="Q178">
        <f t="shared" si="22"/>
        <v>6.1388074291300098E-3</v>
      </c>
      <c r="R178">
        <f t="shared" si="23"/>
        <v>2.7608808572410493E-2</v>
      </c>
    </row>
    <row r="179" spans="5:18" ht="15.75" x14ac:dyDescent="0.25">
      <c r="E179">
        <v>3.0000000000000001E-5</v>
      </c>
      <c r="F179">
        <v>1000</v>
      </c>
      <c r="G179">
        <v>1040</v>
      </c>
      <c r="H179">
        <v>1023</v>
      </c>
      <c r="I179">
        <v>0.08</v>
      </c>
      <c r="J179">
        <v>1.7399999999999999E-2</v>
      </c>
      <c r="K179">
        <v>9.6000000000000002E-4</v>
      </c>
      <c r="L179" s="1">
        <v>2.71828</v>
      </c>
      <c r="M179">
        <f t="shared" si="18"/>
        <v>-1.45</v>
      </c>
      <c r="N179">
        <f t="shared" si="19"/>
        <v>12.276</v>
      </c>
      <c r="O179">
        <f t="shared" si="20"/>
        <v>1.489516034556619</v>
      </c>
      <c r="P179">
        <f t="shared" si="21"/>
        <v>19.289716034556619</v>
      </c>
      <c r="Q179">
        <f t="shared" si="22"/>
        <v>6.1388074291300098E-3</v>
      </c>
      <c r="R179">
        <f t="shared" si="23"/>
        <v>2.6951768549476864E-2</v>
      </c>
    </row>
    <row r="180" spans="5:18" ht="15.75" x14ac:dyDescent="0.25">
      <c r="E180">
        <v>3.0000000000000001E-5</v>
      </c>
      <c r="F180">
        <v>1000</v>
      </c>
      <c r="G180">
        <v>1040</v>
      </c>
      <c r="H180">
        <v>1023</v>
      </c>
      <c r="I180">
        <v>0.08</v>
      </c>
      <c r="J180">
        <v>1.7500000000000002E-2</v>
      </c>
      <c r="K180">
        <v>9.6000000000000002E-4</v>
      </c>
      <c r="L180" s="1">
        <v>2.71828</v>
      </c>
      <c r="M180">
        <f t="shared" si="18"/>
        <v>-1.4583333333333335</v>
      </c>
      <c r="N180">
        <f t="shared" si="19"/>
        <v>12.276</v>
      </c>
      <c r="O180">
        <f t="shared" si="20"/>
        <v>1.489516034556619</v>
      </c>
      <c r="P180">
        <f t="shared" si="21"/>
        <v>19.392016034556622</v>
      </c>
      <c r="Q180">
        <f t="shared" si="22"/>
        <v>6.1388074291300098E-3</v>
      </c>
      <c r="R180">
        <f t="shared" si="23"/>
        <v>2.6337406674696362E-2</v>
      </c>
    </row>
    <row r="181" spans="5:18" ht="15.75" x14ac:dyDescent="0.25">
      <c r="E181">
        <v>3.0000000000000001E-5</v>
      </c>
      <c r="F181">
        <v>1000</v>
      </c>
      <c r="G181">
        <v>1040</v>
      </c>
      <c r="H181">
        <v>1023</v>
      </c>
      <c r="I181">
        <v>0.08</v>
      </c>
      <c r="J181">
        <v>1.7600000000000001E-2</v>
      </c>
      <c r="K181">
        <v>9.6000000000000002E-4</v>
      </c>
      <c r="L181" s="1">
        <v>2.71828</v>
      </c>
      <c r="M181">
        <f t="shared" si="18"/>
        <v>-1.4666666666666668</v>
      </c>
      <c r="N181">
        <f t="shared" si="19"/>
        <v>12.276</v>
      </c>
      <c r="O181">
        <f t="shared" si="20"/>
        <v>1.489516034556619</v>
      </c>
      <c r="P181">
        <f t="shared" si="21"/>
        <v>19.494316034556618</v>
      </c>
      <c r="Q181">
        <f t="shared" si="22"/>
        <v>6.1388074291300098E-3</v>
      </c>
      <c r="R181">
        <f t="shared" si="23"/>
        <v>2.5771430411113631E-2</v>
      </c>
    </row>
    <row r="182" spans="5:18" ht="15.75" x14ac:dyDescent="0.25">
      <c r="E182">
        <v>3.0000000000000001E-5</v>
      </c>
      <c r="F182">
        <v>1000</v>
      </c>
      <c r="G182">
        <v>1040</v>
      </c>
      <c r="H182">
        <v>1023</v>
      </c>
      <c r="I182">
        <v>0.08</v>
      </c>
      <c r="J182">
        <v>1.77E-2</v>
      </c>
      <c r="K182">
        <v>9.6000000000000002E-4</v>
      </c>
      <c r="L182" s="1">
        <v>2.71828</v>
      </c>
      <c r="M182">
        <f t="shared" si="18"/>
        <v>-1.4750000000000001</v>
      </c>
      <c r="N182">
        <f t="shared" si="19"/>
        <v>12.276</v>
      </c>
      <c r="O182">
        <f t="shared" si="20"/>
        <v>1.489516034556619</v>
      </c>
      <c r="P182">
        <f t="shared" si="21"/>
        <v>19.596616034556618</v>
      </c>
      <c r="Q182">
        <f t="shared" si="22"/>
        <v>6.1388074291300098E-3</v>
      </c>
      <c r="R182">
        <f t="shared" si="23"/>
        <v>2.5258947824074673E-2</v>
      </c>
    </row>
    <row r="183" spans="5:18" ht="15.75" x14ac:dyDescent="0.25">
      <c r="E183">
        <v>3.0000000000000001E-5</v>
      </c>
      <c r="F183">
        <v>1000</v>
      </c>
      <c r="G183">
        <v>1040</v>
      </c>
      <c r="H183">
        <v>1023</v>
      </c>
      <c r="I183">
        <v>0.08</v>
      </c>
      <c r="J183">
        <v>1.78E-2</v>
      </c>
      <c r="K183">
        <v>9.6000000000000002E-4</v>
      </c>
      <c r="L183" s="1">
        <v>2.71828</v>
      </c>
      <c r="M183">
        <f t="shared" si="18"/>
        <v>-1.4833333333333332</v>
      </c>
      <c r="N183">
        <f t="shared" si="19"/>
        <v>12.276</v>
      </c>
      <c r="O183">
        <f t="shared" si="20"/>
        <v>1.489516034556619</v>
      </c>
      <c r="P183">
        <f t="shared" si="21"/>
        <v>19.698916034556618</v>
      </c>
      <c r="Q183">
        <f t="shared" si="22"/>
        <v>6.1388074291300098E-3</v>
      </c>
      <c r="R183">
        <f t="shared" si="23"/>
        <v>2.4804424169067685E-2</v>
      </c>
    </row>
    <row r="184" spans="5:18" ht="15.75" x14ac:dyDescent="0.25">
      <c r="E184">
        <v>3.0000000000000001E-5</v>
      </c>
      <c r="F184">
        <v>1000</v>
      </c>
      <c r="G184">
        <v>1040</v>
      </c>
      <c r="H184">
        <v>1023</v>
      </c>
      <c r="I184">
        <v>0.08</v>
      </c>
      <c r="J184">
        <v>1.7899999999999999E-2</v>
      </c>
      <c r="K184">
        <v>9.6000000000000002E-4</v>
      </c>
      <c r="L184" s="1">
        <v>2.71828</v>
      </c>
      <c r="M184">
        <f t="shared" si="18"/>
        <v>-1.4916666666666665</v>
      </c>
      <c r="N184">
        <f t="shared" si="19"/>
        <v>12.276</v>
      </c>
      <c r="O184">
        <f t="shared" si="20"/>
        <v>1.489516034556619</v>
      </c>
      <c r="P184">
        <f t="shared" si="21"/>
        <v>19.801216034556617</v>
      </c>
      <c r="Q184">
        <f t="shared" si="22"/>
        <v>6.1388074291300098E-3</v>
      </c>
      <c r="R184">
        <f t="shared" si="23"/>
        <v>2.4411645906920871E-2</v>
      </c>
    </row>
    <row r="185" spans="5:18" ht="15.75" x14ac:dyDescent="0.25">
      <c r="E185">
        <v>3.0000000000000001E-5</v>
      </c>
      <c r="F185">
        <v>1000</v>
      </c>
      <c r="G185">
        <v>1040</v>
      </c>
      <c r="H185">
        <v>1023</v>
      </c>
      <c r="I185">
        <v>0.08</v>
      </c>
      <c r="J185">
        <v>1.7999999999999999E-2</v>
      </c>
      <c r="K185">
        <v>9.6000000000000002E-4</v>
      </c>
      <c r="L185" s="1">
        <v>2.71828</v>
      </c>
      <c r="M185">
        <f t="shared" si="18"/>
        <v>-1.4999999999999998</v>
      </c>
      <c r="N185">
        <f t="shared" si="19"/>
        <v>12.276</v>
      </c>
      <c r="O185">
        <f t="shared" si="20"/>
        <v>1.489516034556619</v>
      </c>
      <c r="P185">
        <f t="shared" si="21"/>
        <v>19.903516034556617</v>
      </c>
      <c r="Q185">
        <f t="shared" si="22"/>
        <v>6.1388074291300098E-3</v>
      </c>
      <c r="R185">
        <f t="shared" si="23"/>
        <v>2.4083692399213024E-2</v>
      </c>
    </row>
    <row r="186" spans="5:18" ht="15.75" x14ac:dyDescent="0.25">
      <c r="E186">
        <v>3.0000000000000001E-5</v>
      </c>
      <c r="F186">
        <v>1000</v>
      </c>
      <c r="G186">
        <v>1040</v>
      </c>
      <c r="H186">
        <v>1023</v>
      </c>
      <c r="I186">
        <v>0.08</v>
      </c>
      <c r="J186">
        <v>1.8100000000000002E-2</v>
      </c>
      <c r="K186">
        <v>9.6000000000000002E-4</v>
      </c>
      <c r="L186" s="1">
        <v>2.71828</v>
      </c>
      <c r="M186">
        <f t="shared" si="18"/>
        <v>-1.5083333333333333</v>
      </c>
      <c r="N186">
        <f t="shared" si="19"/>
        <v>12.276</v>
      </c>
      <c r="O186">
        <f t="shared" si="20"/>
        <v>1.489516034556619</v>
      </c>
      <c r="P186">
        <f t="shared" si="21"/>
        <v>20.00581603455662</v>
      </c>
      <c r="Q186">
        <f t="shared" si="22"/>
        <v>6.1388074291300098E-3</v>
      </c>
      <c r="R186">
        <f t="shared" si="23"/>
        <v>2.3822915452404857E-2</v>
      </c>
    </row>
    <row r="187" spans="5:18" ht="15.75" x14ac:dyDescent="0.25">
      <c r="E187">
        <v>3.0000000000000001E-5</v>
      </c>
      <c r="F187">
        <v>1000</v>
      </c>
      <c r="G187">
        <v>1040</v>
      </c>
      <c r="H187">
        <v>1023</v>
      </c>
      <c r="I187">
        <v>0.08</v>
      </c>
      <c r="J187">
        <v>1.8200000000000001E-2</v>
      </c>
      <c r="K187">
        <v>9.6000000000000002E-4</v>
      </c>
      <c r="L187" s="1">
        <v>2.71828</v>
      </c>
      <c r="M187">
        <f t="shared" si="18"/>
        <v>-1.5166666666666666</v>
      </c>
      <c r="N187">
        <f t="shared" si="19"/>
        <v>12.276</v>
      </c>
      <c r="O187">
        <f t="shared" si="20"/>
        <v>1.489516034556619</v>
      </c>
      <c r="P187">
        <f t="shared" si="21"/>
        <v>20.10811603455662</v>
      </c>
      <c r="Q187">
        <f t="shared" si="22"/>
        <v>6.1388074291300098E-3</v>
      </c>
      <c r="R187">
        <f t="shared" si="23"/>
        <v>2.3630926794486945E-2</v>
      </c>
    </row>
    <row r="188" spans="5:18" ht="15.75" x14ac:dyDescent="0.25">
      <c r="E188">
        <v>3.0000000000000001E-5</v>
      </c>
      <c r="F188">
        <v>1000</v>
      </c>
      <c r="G188">
        <v>1040</v>
      </c>
      <c r="H188">
        <v>1023</v>
      </c>
      <c r="I188">
        <v>0.08</v>
      </c>
      <c r="J188">
        <v>1.83E-2</v>
      </c>
      <c r="K188">
        <v>9.6000000000000002E-4</v>
      </c>
      <c r="L188" s="1">
        <v>2.71828</v>
      </c>
      <c r="M188">
        <f t="shared" si="18"/>
        <v>-1.5249999999999999</v>
      </c>
      <c r="N188">
        <f t="shared" si="19"/>
        <v>12.276</v>
      </c>
      <c r="O188">
        <f t="shared" si="20"/>
        <v>1.489516034556619</v>
      </c>
      <c r="P188">
        <f t="shared" si="21"/>
        <v>20.210416034556619</v>
      </c>
      <c r="Q188">
        <f t="shared" si="22"/>
        <v>6.1388074291300098E-3</v>
      </c>
      <c r="R188">
        <f t="shared" si="23"/>
        <v>2.3508593483753389E-2</v>
      </c>
    </row>
    <row r="189" spans="5:18" ht="15.75" x14ac:dyDescent="0.25">
      <c r="E189">
        <v>3.0000000000000001E-5</v>
      </c>
      <c r="F189">
        <v>1000</v>
      </c>
      <c r="G189">
        <v>1040</v>
      </c>
      <c r="H189">
        <v>1023</v>
      </c>
      <c r="I189">
        <v>0.08</v>
      </c>
      <c r="J189">
        <v>1.84E-2</v>
      </c>
      <c r="K189">
        <v>9.6000000000000002E-4</v>
      </c>
      <c r="L189" s="1">
        <v>2.71828</v>
      </c>
      <c r="M189">
        <f t="shared" si="18"/>
        <v>-1.5333333333333332</v>
      </c>
      <c r="N189">
        <f t="shared" si="19"/>
        <v>12.276</v>
      </c>
      <c r="O189">
        <f t="shared" si="20"/>
        <v>1.489516034556619</v>
      </c>
      <c r="P189">
        <f t="shared" si="21"/>
        <v>20.312716034556619</v>
      </c>
      <c r="Q189">
        <f t="shared" si="22"/>
        <v>6.1388074291300098E-3</v>
      </c>
      <c r="R189">
        <f t="shared" si="23"/>
        <v>2.3456041166519302E-2</v>
      </c>
    </row>
    <row r="190" spans="5:18" ht="15.75" x14ac:dyDescent="0.25">
      <c r="E190">
        <v>3.0000000000000001E-5</v>
      </c>
      <c r="F190">
        <v>1000</v>
      </c>
      <c r="G190">
        <v>1040</v>
      </c>
      <c r="H190">
        <v>1023</v>
      </c>
      <c r="I190">
        <v>0.08</v>
      </c>
      <c r="J190">
        <v>1.8499999999999999E-2</v>
      </c>
      <c r="K190">
        <v>9.6000000000000002E-4</v>
      </c>
      <c r="L190" s="1">
        <v>2.71828</v>
      </c>
      <c r="M190">
        <f t="shared" si="18"/>
        <v>-1.5416666666666665</v>
      </c>
      <c r="N190">
        <f t="shared" si="19"/>
        <v>12.276</v>
      </c>
      <c r="O190">
        <f t="shared" si="20"/>
        <v>1.489516034556619</v>
      </c>
      <c r="P190">
        <f t="shared" si="21"/>
        <v>20.415016034556619</v>
      </c>
      <c r="Q190">
        <f t="shared" si="22"/>
        <v>6.1388074291300098E-3</v>
      </c>
      <c r="R190">
        <f t="shared" si="23"/>
        <v>2.3472665020045604E-2</v>
      </c>
    </row>
    <row r="191" spans="5:18" ht="15.75" x14ac:dyDescent="0.25">
      <c r="E191">
        <v>3.0000000000000001E-5</v>
      </c>
      <c r="F191">
        <v>1000</v>
      </c>
      <c r="G191">
        <v>1040</v>
      </c>
      <c r="H191">
        <v>1023</v>
      </c>
      <c r="I191">
        <v>0.08</v>
      </c>
      <c r="J191">
        <v>1.8599999999999998E-2</v>
      </c>
      <c r="K191">
        <v>9.6000000000000002E-4</v>
      </c>
      <c r="L191" s="1">
        <v>2.71828</v>
      </c>
      <c r="M191">
        <f t="shared" si="18"/>
        <v>-1.5499999999999998</v>
      </c>
      <c r="N191">
        <f t="shared" si="19"/>
        <v>12.276</v>
      </c>
      <c r="O191">
        <f t="shared" si="20"/>
        <v>1.489516034556619</v>
      </c>
      <c r="P191">
        <f t="shared" si="21"/>
        <v>20.517316034556618</v>
      </c>
      <c r="Q191">
        <f t="shared" si="22"/>
        <v>6.1388074291300098E-3</v>
      </c>
      <c r="R191">
        <f t="shared" si="23"/>
        <v>2.3557148139420742E-2</v>
      </c>
    </row>
    <row r="192" spans="5:18" ht="15.75" x14ac:dyDescent="0.25">
      <c r="E192">
        <v>3.0000000000000001E-5</v>
      </c>
      <c r="F192">
        <v>1000</v>
      </c>
      <c r="G192">
        <v>1040</v>
      </c>
      <c r="H192">
        <v>1023</v>
      </c>
      <c r="I192">
        <v>0.08</v>
      </c>
      <c r="J192">
        <v>1.8700000000000001E-2</v>
      </c>
      <c r="K192">
        <v>9.6000000000000002E-4</v>
      </c>
      <c r="L192" s="1">
        <v>2.71828</v>
      </c>
      <c r="M192">
        <f t="shared" si="18"/>
        <v>-1.5583333333333333</v>
      </c>
      <c r="N192">
        <f t="shared" si="19"/>
        <v>12.276</v>
      </c>
      <c r="O192">
        <f t="shared" si="20"/>
        <v>1.489516034556619</v>
      </c>
      <c r="P192">
        <f t="shared" si="21"/>
        <v>20.619616034556621</v>
      </c>
      <c r="Q192">
        <f t="shared" si="22"/>
        <v>6.1388074291300098E-3</v>
      </c>
      <c r="R192">
        <f t="shared" si="23"/>
        <v>2.3707487053434676E-2</v>
      </c>
    </row>
    <row r="193" spans="5:18" ht="15.75" x14ac:dyDescent="0.25">
      <c r="E193">
        <v>3.0000000000000001E-5</v>
      </c>
      <c r="F193">
        <v>1000</v>
      </c>
      <c r="G193">
        <v>1040</v>
      </c>
      <c r="H193">
        <v>1023</v>
      </c>
      <c r="I193">
        <v>0.08</v>
      </c>
      <c r="J193">
        <v>1.8800000000000001E-2</v>
      </c>
      <c r="K193">
        <v>9.6000000000000002E-4</v>
      </c>
      <c r="L193" s="1">
        <v>2.71828</v>
      </c>
      <c r="M193">
        <f t="shared" si="18"/>
        <v>-1.5666666666666667</v>
      </c>
      <c r="N193">
        <f t="shared" si="19"/>
        <v>12.276</v>
      </c>
      <c r="O193">
        <f t="shared" si="20"/>
        <v>1.489516034556619</v>
      </c>
      <c r="P193">
        <f t="shared" si="21"/>
        <v>20.721916034556621</v>
      </c>
      <c r="Q193">
        <f t="shared" si="22"/>
        <v>6.1388074291300098E-3</v>
      </c>
      <c r="R193">
        <f t="shared" si="23"/>
        <v>2.3921023985271763E-2</v>
      </c>
    </row>
    <row r="194" spans="5:18" ht="15.75" x14ac:dyDescent="0.25">
      <c r="E194">
        <v>3.0000000000000001E-5</v>
      </c>
      <c r="F194">
        <v>1000</v>
      </c>
      <c r="G194">
        <v>1040</v>
      </c>
      <c r="H194">
        <v>1023</v>
      </c>
      <c r="I194">
        <v>0.08</v>
      </c>
      <c r="J194">
        <v>1.89E-2</v>
      </c>
      <c r="K194">
        <v>9.6000000000000002E-4</v>
      </c>
      <c r="L194" s="1">
        <v>2.71828</v>
      </c>
      <c r="M194">
        <f>-I194*J194/K194</f>
        <v>-1.5750000000000002</v>
      </c>
      <c r="N194">
        <f>H194*K194/I194</f>
        <v>12.276</v>
      </c>
      <c r="O194">
        <f>ATAN(N194)</f>
        <v>1.489516034556619</v>
      </c>
      <c r="P194">
        <f>H194*J194+O194</f>
        <v>20.824216034556621</v>
      </c>
      <c r="Q194">
        <f>6.28/H194</f>
        <v>6.1388074291300098E-3</v>
      </c>
      <c r="R194">
        <f t="shared" si="23"/>
        <v>2.4194485409795206E-2</v>
      </c>
    </row>
    <row r="195" spans="5:18" ht="15.75" x14ac:dyDescent="0.25">
      <c r="E195">
        <v>3.0000000000000001E-5</v>
      </c>
      <c r="F195">
        <v>1000</v>
      </c>
      <c r="G195">
        <v>1040</v>
      </c>
      <c r="H195">
        <v>1023</v>
      </c>
      <c r="I195">
        <v>0.08</v>
      </c>
      <c r="J195">
        <v>1.9E-2</v>
      </c>
      <c r="K195">
        <v>9.6000000000000002E-4</v>
      </c>
      <c r="L195" s="1">
        <v>2.71828</v>
      </c>
      <c r="M195">
        <f t="shared" ref="M195:M252" si="24">-I195*J195/K195</f>
        <v>-1.5833333333333335</v>
      </c>
      <c r="N195">
        <f t="shared" ref="N195:N252" si="25">H195*K195/I195</f>
        <v>12.276</v>
      </c>
      <c r="O195">
        <f t="shared" ref="O195:O252" si="26">ATAN(N195)</f>
        <v>1.489516034556619</v>
      </c>
      <c r="P195">
        <f t="shared" ref="P195:P252" si="27">H195*J195+O195</f>
        <v>20.92651603455662</v>
      </c>
      <c r="Q195">
        <f t="shared" ref="Q195:Q258" si="28">6.28/H195</f>
        <v>6.1388074291300098E-3</v>
      </c>
      <c r="R195">
        <f t="shared" si="23"/>
        <v>2.4524026400878397E-2</v>
      </c>
    </row>
    <row r="196" spans="5:18" ht="15.75" x14ac:dyDescent="0.25">
      <c r="E196">
        <v>3.0000000000000001E-5</v>
      </c>
      <c r="F196">
        <v>1000</v>
      </c>
      <c r="G196">
        <v>1040</v>
      </c>
      <c r="H196">
        <v>1023</v>
      </c>
      <c r="I196">
        <v>0.08</v>
      </c>
      <c r="J196">
        <v>1.9099999999999999E-2</v>
      </c>
      <c r="K196">
        <v>9.6000000000000002E-4</v>
      </c>
      <c r="L196" s="1">
        <v>2.71828</v>
      </c>
      <c r="M196">
        <f t="shared" si="24"/>
        <v>-1.5916666666666666</v>
      </c>
      <c r="N196">
        <f t="shared" si="25"/>
        <v>12.276</v>
      </c>
      <c r="O196">
        <f t="shared" si="26"/>
        <v>1.489516034556619</v>
      </c>
      <c r="P196">
        <f t="shared" si="27"/>
        <v>21.028816034556616</v>
      </c>
      <c r="Q196">
        <f t="shared" si="28"/>
        <v>6.1388074291300098E-3</v>
      </c>
      <c r="R196">
        <f t="shared" si="23"/>
        <v>2.4905280210173193E-2</v>
      </c>
    </row>
    <row r="197" spans="5:18" ht="15.75" x14ac:dyDescent="0.25">
      <c r="E197">
        <v>3.0000000000000001E-5</v>
      </c>
      <c r="F197">
        <v>1000</v>
      </c>
      <c r="G197">
        <v>1040</v>
      </c>
      <c r="H197">
        <v>1023</v>
      </c>
      <c r="I197">
        <v>0.08</v>
      </c>
      <c r="J197">
        <v>1.9199999999999998E-2</v>
      </c>
      <c r="K197">
        <v>9.6000000000000002E-4</v>
      </c>
      <c r="L197" s="1">
        <v>2.71828</v>
      </c>
      <c r="M197">
        <f t="shared" si="24"/>
        <v>-1.5999999999999999</v>
      </c>
      <c r="N197">
        <f t="shared" si="25"/>
        <v>12.276</v>
      </c>
      <c r="O197">
        <f t="shared" si="26"/>
        <v>1.489516034556619</v>
      </c>
      <c r="P197">
        <f t="shared" si="27"/>
        <v>21.131116034556616</v>
      </c>
      <c r="Q197">
        <f t="shared" si="28"/>
        <v>6.1388074291300098E-3</v>
      </c>
      <c r="R197">
        <f t="shared" si="23"/>
        <v>2.5333412473330992E-2</v>
      </c>
    </row>
    <row r="198" spans="5:18" ht="15.75" x14ac:dyDescent="0.25">
      <c r="E198">
        <v>3.0000000000000001E-5</v>
      </c>
      <c r="F198">
        <v>1000</v>
      </c>
      <c r="G198">
        <v>1040</v>
      </c>
      <c r="H198">
        <v>1023</v>
      </c>
      <c r="I198">
        <v>0.08</v>
      </c>
      <c r="J198">
        <v>1.9300000000000001E-2</v>
      </c>
      <c r="K198">
        <v>9.6000000000000002E-4</v>
      </c>
      <c r="L198" s="1">
        <v>2.71828</v>
      </c>
      <c r="M198">
        <f t="shared" si="24"/>
        <v>-1.6083333333333336</v>
      </c>
      <c r="N198">
        <f t="shared" si="25"/>
        <v>12.276</v>
      </c>
      <c r="O198">
        <f t="shared" si="26"/>
        <v>1.489516034556619</v>
      </c>
      <c r="P198">
        <f t="shared" si="27"/>
        <v>21.233416034556619</v>
      </c>
      <c r="Q198">
        <f t="shared" si="28"/>
        <v>6.1388074291300098E-3</v>
      </c>
      <c r="R198">
        <f t="shared" si="23"/>
        <v>2.5803179401372674E-2</v>
      </c>
    </row>
    <row r="199" spans="5:18" ht="15.75" x14ac:dyDescent="0.25">
      <c r="E199">
        <v>3.0000000000000001E-5</v>
      </c>
      <c r="F199">
        <v>1000</v>
      </c>
      <c r="G199">
        <v>1040</v>
      </c>
      <c r="H199">
        <v>1023</v>
      </c>
      <c r="I199">
        <v>0.08</v>
      </c>
      <c r="J199">
        <v>1.9400000000000001E-2</v>
      </c>
      <c r="K199">
        <v>9.6000000000000002E-4</v>
      </c>
      <c r="L199" s="1">
        <v>2.71828</v>
      </c>
      <c r="M199">
        <f t="shared" si="24"/>
        <v>-1.6166666666666667</v>
      </c>
      <c r="N199">
        <f t="shared" si="25"/>
        <v>12.276</v>
      </c>
      <c r="O199">
        <f t="shared" si="26"/>
        <v>1.489516034556619</v>
      </c>
      <c r="P199">
        <f t="shared" si="27"/>
        <v>21.335716034556619</v>
      </c>
      <c r="Q199">
        <f t="shared" si="28"/>
        <v>6.1388074291300098E-3</v>
      </c>
      <c r="R199">
        <f t="shared" ref="R199:R262" si="29">E199*F199*(1-G199/H199*POWER(L199,M199)*SIN(P199))</f>
        <v>2.6308989283922106E-2</v>
      </c>
    </row>
    <row r="200" spans="5:18" ht="15.75" x14ac:dyDescent="0.25">
      <c r="E200">
        <v>3.0000000000000001E-5</v>
      </c>
      <c r="F200">
        <v>1000</v>
      </c>
      <c r="G200">
        <v>1040</v>
      </c>
      <c r="H200">
        <v>1023</v>
      </c>
      <c r="I200">
        <v>0.08</v>
      </c>
      <c r="J200">
        <v>1.95E-2</v>
      </c>
      <c r="K200">
        <v>9.6000000000000002E-4</v>
      </c>
      <c r="L200" s="1">
        <v>2.71828</v>
      </c>
      <c r="M200">
        <f t="shared" si="24"/>
        <v>-1.625</v>
      </c>
      <c r="N200">
        <f t="shared" si="25"/>
        <v>12.276</v>
      </c>
      <c r="O200">
        <f t="shared" si="26"/>
        <v>1.489516034556619</v>
      </c>
      <c r="P200">
        <f t="shared" si="27"/>
        <v>21.438016034556618</v>
      </c>
      <c r="Q200">
        <f t="shared" si="28"/>
        <v>6.1388074291300098E-3</v>
      </c>
      <c r="R200">
        <f t="shared" si="29"/>
        <v>2.6844966607576182E-2</v>
      </c>
    </row>
    <row r="201" spans="5:18" ht="15.75" x14ac:dyDescent="0.25">
      <c r="E201">
        <v>3.0000000000000001E-5</v>
      </c>
      <c r="F201">
        <v>1000</v>
      </c>
      <c r="G201">
        <v>1040</v>
      </c>
      <c r="H201">
        <v>1023</v>
      </c>
      <c r="I201">
        <v>0.08</v>
      </c>
      <c r="J201">
        <v>1.9599999999999999E-2</v>
      </c>
      <c r="K201">
        <v>9.6000000000000002E-4</v>
      </c>
      <c r="L201" s="1">
        <v>2.71828</v>
      </c>
      <c r="M201">
        <f t="shared" si="24"/>
        <v>-1.6333333333333333</v>
      </c>
      <c r="N201">
        <f t="shared" si="25"/>
        <v>12.276</v>
      </c>
      <c r="O201">
        <f t="shared" si="26"/>
        <v>1.489516034556619</v>
      </c>
      <c r="P201">
        <f t="shared" si="27"/>
        <v>21.540316034556618</v>
      </c>
      <c r="Q201">
        <f t="shared" si="28"/>
        <v>6.1388074291300098E-3</v>
      </c>
      <c r="R201">
        <f t="shared" si="29"/>
        <v>2.7405018076902314E-2</v>
      </c>
    </row>
    <row r="202" spans="5:18" ht="15.75" x14ac:dyDescent="0.25">
      <c r="E202">
        <v>3.0000000000000001E-5</v>
      </c>
      <c r="F202">
        <v>1000</v>
      </c>
      <c r="G202">
        <v>1040</v>
      </c>
      <c r="H202">
        <v>1023</v>
      </c>
      <c r="I202">
        <v>0.08</v>
      </c>
      <c r="J202">
        <v>1.9699999999999999E-2</v>
      </c>
      <c r="K202">
        <v>9.6000000000000002E-4</v>
      </c>
      <c r="L202" s="1">
        <v>2.71828</v>
      </c>
      <c r="M202">
        <f t="shared" si="24"/>
        <v>-1.6416666666666666</v>
      </c>
      <c r="N202">
        <f t="shared" si="25"/>
        <v>12.276</v>
      </c>
      <c r="O202">
        <f t="shared" si="26"/>
        <v>1.489516034556619</v>
      </c>
      <c r="P202">
        <f t="shared" si="27"/>
        <v>21.642616034556617</v>
      </c>
      <c r="Q202">
        <f t="shared" si="28"/>
        <v>6.1388074291300098E-3</v>
      </c>
      <c r="R202">
        <f t="shared" si="29"/>
        <v>2.7982899817471624E-2</v>
      </c>
    </row>
    <row r="203" spans="5:18" ht="15.75" x14ac:dyDescent="0.25">
      <c r="E203">
        <v>3.0000000000000001E-5</v>
      </c>
      <c r="F203">
        <v>1000</v>
      </c>
      <c r="G203">
        <v>1040</v>
      </c>
      <c r="H203">
        <v>1023</v>
      </c>
      <c r="I203">
        <v>0.08</v>
      </c>
      <c r="J203">
        <v>1.9800000000000002E-2</v>
      </c>
      <c r="K203">
        <v>9.6000000000000002E-4</v>
      </c>
      <c r="L203" s="1">
        <v>2.71828</v>
      </c>
      <c r="M203">
        <f t="shared" si="24"/>
        <v>-1.6500000000000001</v>
      </c>
      <c r="N203">
        <f t="shared" si="25"/>
        <v>12.276</v>
      </c>
      <c r="O203">
        <f t="shared" si="26"/>
        <v>1.489516034556619</v>
      </c>
      <c r="P203">
        <f t="shared" si="27"/>
        <v>21.744916034556621</v>
      </c>
      <c r="Q203">
        <f t="shared" si="28"/>
        <v>6.1388074291300098E-3</v>
      </c>
      <c r="R203">
        <f t="shared" si="29"/>
        <v>2.8572285039907431E-2</v>
      </c>
    </row>
    <row r="204" spans="5:18" ht="15.75" x14ac:dyDescent="0.25">
      <c r="E204">
        <v>3.0000000000000001E-5</v>
      </c>
      <c r="F204">
        <v>1000</v>
      </c>
      <c r="G204">
        <v>1040</v>
      </c>
      <c r="H204">
        <v>1023</v>
      </c>
      <c r="I204">
        <v>0.08</v>
      </c>
      <c r="J204">
        <v>1.9900000000000001E-2</v>
      </c>
      <c r="K204">
        <v>9.6000000000000002E-4</v>
      </c>
      <c r="L204" s="1">
        <v>2.71828</v>
      </c>
      <c r="M204">
        <f t="shared" si="24"/>
        <v>-1.6583333333333334</v>
      </c>
      <c r="N204">
        <f t="shared" si="25"/>
        <v>12.276</v>
      </c>
      <c r="O204">
        <f t="shared" si="26"/>
        <v>1.489516034556619</v>
      </c>
      <c r="P204">
        <f t="shared" si="27"/>
        <v>21.84721603455662</v>
      </c>
      <c r="Q204">
        <f t="shared" si="28"/>
        <v>6.1388074291300098E-3</v>
      </c>
      <c r="R204">
        <f t="shared" si="29"/>
        <v>2.9166831451034006E-2</v>
      </c>
    </row>
    <row r="205" spans="5:18" ht="15.75" x14ac:dyDescent="0.25">
      <c r="E205">
        <v>3.0000000000000001E-5</v>
      </c>
      <c r="F205">
        <v>1000</v>
      </c>
      <c r="G205">
        <v>1040</v>
      </c>
      <c r="H205">
        <v>1023</v>
      </c>
      <c r="I205">
        <v>0.08</v>
      </c>
      <c r="J205">
        <v>0.02</v>
      </c>
      <c r="K205">
        <v>9.6000000000000002E-4</v>
      </c>
      <c r="L205" s="1">
        <v>2.71828</v>
      </c>
      <c r="M205">
        <f t="shared" si="24"/>
        <v>-1.6666666666666667</v>
      </c>
      <c r="N205">
        <f t="shared" si="25"/>
        <v>12.276</v>
      </c>
      <c r="O205">
        <f t="shared" si="26"/>
        <v>1.489516034556619</v>
      </c>
      <c r="P205">
        <f t="shared" si="27"/>
        <v>21.94951603455662</v>
      </c>
      <c r="Q205">
        <f t="shared" si="28"/>
        <v>6.1388074291300098E-3</v>
      </c>
      <c r="R205">
        <f t="shared" si="29"/>
        <v>2.9760247712650727E-2</v>
      </c>
    </row>
    <row r="206" spans="5:18" ht="15.75" x14ac:dyDescent="0.25">
      <c r="E206">
        <v>3.0000000000000001E-5</v>
      </c>
      <c r="F206">
        <v>1000</v>
      </c>
      <c r="G206">
        <v>1040</v>
      </c>
      <c r="H206">
        <v>1023</v>
      </c>
      <c r="I206">
        <v>0.08</v>
      </c>
      <c r="J206">
        <v>2.01E-2</v>
      </c>
      <c r="K206">
        <v>9.6000000000000002E-4</v>
      </c>
      <c r="L206" s="1">
        <v>2.71828</v>
      </c>
      <c r="M206">
        <f t="shared" si="24"/>
        <v>-1.675</v>
      </c>
      <c r="N206">
        <f t="shared" si="25"/>
        <v>12.276</v>
      </c>
      <c r="O206">
        <f t="shared" si="26"/>
        <v>1.489516034556619</v>
      </c>
      <c r="P206">
        <f t="shared" si="27"/>
        <v>22.051816034556619</v>
      </c>
      <c r="Q206">
        <f t="shared" si="28"/>
        <v>6.1388074291300098E-3</v>
      </c>
      <c r="R206">
        <f t="shared" si="29"/>
        <v>3.0346358269958431E-2</v>
      </c>
    </row>
    <row r="207" spans="5:18" ht="15.75" x14ac:dyDescent="0.25">
      <c r="E207">
        <v>3.0000000000000001E-5</v>
      </c>
      <c r="F207">
        <v>1000</v>
      </c>
      <c r="G207">
        <v>1040</v>
      </c>
      <c r="H207">
        <v>1023</v>
      </c>
      <c r="I207">
        <v>0.08</v>
      </c>
      <c r="J207">
        <v>2.0199999999999999E-2</v>
      </c>
      <c r="K207">
        <v>9.6000000000000002E-4</v>
      </c>
      <c r="L207" s="1">
        <v>2.71828</v>
      </c>
      <c r="M207">
        <f t="shared" si="24"/>
        <v>-1.6833333333333333</v>
      </c>
      <c r="N207">
        <f t="shared" si="25"/>
        <v>12.276</v>
      </c>
      <c r="O207">
        <f t="shared" si="26"/>
        <v>1.489516034556619</v>
      </c>
      <c r="P207">
        <f t="shared" si="27"/>
        <v>22.154116034556619</v>
      </c>
      <c r="Q207">
        <f t="shared" si="28"/>
        <v>6.1388074291300098E-3</v>
      </c>
      <c r="R207">
        <f t="shared" si="29"/>
        <v>3.0919165899889453E-2</v>
      </c>
    </row>
    <row r="208" spans="5:18" ht="15.75" x14ac:dyDescent="0.25">
      <c r="E208">
        <v>3.0000000000000001E-5</v>
      </c>
      <c r="F208">
        <v>1000</v>
      </c>
      <c r="G208">
        <v>1040</v>
      </c>
      <c r="H208">
        <v>1023</v>
      </c>
      <c r="I208">
        <v>0.08</v>
      </c>
      <c r="J208">
        <v>2.0299999999999999E-2</v>
      </c>
      <c r="K208">
        <v>9.6000000000000002E-4</v>
      </c>
      <c r="L208" s="1">
        <v>2.71828</v>
      </c>
      <c r="M208">
        <f t="shared" si="24"/>
        <v>-1.6916666666666667</v>
      </c>
      <c r="N208">
        <f t="shared" si="25"/>
        <v>12.276</v>
      </c>
      <c r="O208">
        <f t="shared" si="26"/>
        <v>1.489516034556619</v>
      </c>
      <c r="P208">
        <f t="shared" si="27"/>
        <v>22.256416034556619</v>
      </c>
      <c r="Q208">
        <f t="shared" si="28"/>
        <v>6.1388074291300098E-3</v>
      </c>
      <c r="R208">
        <f t="shared" si="29"/>
        <v>3.1472911364132029E-2</v>
      </c>
    </row>
    <row r="209" spans="5:18" ht="15.75" x14ac:dyDescent="0.25">
      <c r="E209">
        <v>3.0000000000000001E-5</v>
      </c>
      <c r="F209">
        <v>1000</v>
      </c>
      <c r="G209">
        <v>1040</v>
      </c>
      <c r="H209">
        <v>1023</v>
      </c>
      <c r="I209">
        <v>0.08</v>
      </c>
      <c r="J209">
        <v>2.0400000000000001E-2</v>
      </c>
      <c r="K209">
        <v>9.6000000000000002E-4</v>
      </c>
      <c r="L209" s="1">
        <v>2.71828</v>
      </c>
      <c r="M209">
        <f t="shared" si="24"/>
        <v>-1.7000000000000002</v>
      </c>
      <c r="N209">
        <f t="shared" si="25"/>
        <v>12.276</v>
      </c>
      <c r="O209">
        <f t="shared" si="26"/>
        <v>1.489516034556619</v>
      </c>
      <c r="P209">
        <f t="shared" si="27"/>
        <v>22.358716034556622</v>
      </c>
      <c r="Q209">
        <f t="shared" si="28"/>
        <v>6.1388074291300098E-3</v>
      </c>
      <c r="R209">
        <f t="shared" si="29"/>
        <v>3.2002129592030283E-2</v>
      </c>
    </row>
    <row r="210" spans="5:18" ht="15.75" x14ac:dyDescent="0.25">
      <c r="E210">
        <v>3.0000000000000001E-5</v>
      </c>
      <c r="F210">
        <v>1000</v>
      </c>
      <c r="G210">
        <v>1040</v>
      </c>
      <c r="H210">
        <v>1023</v>
      </c>
      <c r="I210">
        <v>0.08</v>
      </c>
      <c r="J210">
        <v>2.0500000000000001E-2</v>
      </c>
      <c r="K210">
        <v>9.6000000000000002E-4</v>
      </c>
      <c r="L210" s="1">
        <v>2.71828</v>
      </c>
      <c r="M210">
        <f t="shared" si="24"/>
        <v>-1.7083333333333335</v>
      </c>
      <c r="N210">
        <f t="shared" si="25"/>
        <v>12.276</v>
      </c>
      <c r="O210">
        <f t="shared" si="26"/>
        <v>1.489516034556619</v>
      </c>
      <c r="P210">
        <f t="shared" si="27"/>
        <v>22.461016034556621</v>
      </c>
      <c r="Q210">
        <f t="shared" si="28"/>
        <v>6.1388074291300098E-3</v>
      </c>
      <c r="R210">
        <f t="shared" si="29"/>
        <v>3.2501701864264029E-2</v>
      </c>
    </row>
    <row r="211" spans="5:18" ht="15.75" x14ac:dyDescent="0.25">
      <c r="E211">
        <v>3.0000000000000001E-5</v>
      </c>
      <c r="F211">
        <v>1000</v>
      </c>
      <c r="G211">
        <v>1040</v>
      </c>
      <c r="H211">
        <v>1023</v>
      </c>
      <c r="I211">
        <v>0.08</v>
      </c>
      <c r="J211">
        <v>2.06E-2</v>
      </c>
      <c r="K211">
        <v>9.6000000000000002E-4</v>
      </c>
      <c r="L211" s="1">
        <v>2.71828</v>
      </c>
      <c r="M211">
        <f t="shared" si="24"/>
        <v>-1.7166666666666668</v>
      </c>
      <c r="N211">
        <f t="shared" si="25"/>
        <v>12.276</v>
      </c>
      <c r="O211">
        <f t="shared" si="26"/>
        <v>1.489516034556619</v>
      </c>
      <c r="P211">
        <f t="shared" si="27"/>
        <v>22.563316034556617</v>
      </c>
      <c r="Q211">
        <f t="shared" si="28"/>
        <v>6.1388074291300098E-3</v>
      </c>
      <c r="R211">
        <f t="shared" si="29"/>
        <v>3.2966903518702864E-2</v>
      </c>
    </row>
    <row r="212" spans="5:18" ht="15.75" x14ac:dyDescent="0.25">
      <c r="E212">
        <v>3.0000000000000001E-5</v>
      </c>
      <c r="F212">
        <v>1000</v>
      </c>
      <c r="G212">
        <v>1040</v>
      </c>
      <c r="H212">
        <v>1023</v>
      </c>
      <c r="I212">
        <v>0.08</v>
      </c>
      <c r="J212">
        <v>2.07E-2</v>
      </c>
      <c r="K212">
        <v>9.6000000000000002E-4</v>
      </c>
      <c r="L212" s="1">
        <v>2.71828</v>
      </c>
      <c r="M212">
        <f t="shared" si="24"/>
        <v>-1.7249999999999999</v>
      </c>
      <c r="N212">
        <f t="shared" si="25"/>
        <v>12.276</v>
      </c>
      <c r="O212">
        <f t="shared" si="26"/>
        <v>1.489516034556619</v>
      </c>
      <c r="P212">
        <f t="shared" si="27"/>
        <v>22.665616034556617</v>
      </c>
      <c r="Q212">
        <f t="shared" si="28"/>
        <v>6.1388074291300098E-3</v>
      </c>
      <c r="R212">
        <f t="shared" si="29"/>
        <v>3.339344675448002E-2</v>
      </c>
    </row>
    <row r="213" spans="5:18" ht="15.75" x14ac:dyDescent="0.25">
      <c r="E213">
        <v>3.0000000000000001E-5</v>
      </c>
      <c r="F213">
        <v>1000</v>
      </c>
      <c r="G213">
        <v>1040</v>
      </c>
      <c r="H213">
        <v>1023</v>
      </c>
      <c r="I213">
        <v>0.08</v>
      </c>
      <c r="J213">
        <v>2.0799999999999999E-2</v>
      </c>
      <c r="K213">
        <v>9.6000000000000002E-4</v>
      </c>
      <c r="L213" s="1">
        <v>2.71828</v>
      </c>
      <c r="M213">
        <f t="shared" si="24"/>
        <v>-1.7333333333333332</v>
      </c>
      <c r="N213">
        <f t="shared" si="25"/>
        <v>12.276</v>
      </c>
      <c r="O213">
        <f t="shared" si="26"/>
        <v>1.489516034556619</v>
      </c>
      <c r="P213">
        <f t="shared" si="27"/>
        <v>22.767916034556617</v>
      </c>
      <c r="Q213">
        <f t="shared" si="28"/>
        <v>6.1388074291300098E-3</v>
      </c>
      <c r="R213">
        <f t="shared" si="29"/>
        <v>3.3777518168505147E-2</v>
      </c>
    </row>
    <row r="214" spans="5:18" ht="15.75" x14ac:dyDescent="0.25">
      <c r="E214">
        <v>3.0000000000000001E-5</v>
      </c>
      <c r="F214">
        <v>1000</v>
      </c>
      <c r="G214">
        <v>1040</v>
      </c>
      <c r="H214">
        <v>1023</v>
      </c>
      <c r="I214">
        <v>0.08</v>
      </c>
      <c r="J214">
        <v>2.0899999999999998E-2</v>
      </c>
      <c r="K214">
        <v>9.6000000000000002E-4</v>
      </c>
      <c r="L214" s="1">
        <v>2.71828</v>
      </c>
      <c r="M214">
        <f t="shared" si="24"/>
        <v>-1.7416666666666665</v>
      </c>
      <c r="N214">
        <f t="shared" si="25"/>
        <v>12.276</v>
      </c>
      <c r="O214">
        <f t="shared" si="26"/>
        <v>1.489516034556619</v>
      </c>
      <c r="P214">
        <f t="shared" si="27"/>
        <v>22.870216034556616</v>
      </c>
      <c r="Q214">
        <f t="shared" si="28"/>
        <v>6.1388074291300098E-3</v>
      </c>
      <c r="R214">
        <f t="shared" si="29"/>
        <v>3.4115810719665227E-2</v>
      </c>
    </row>
    <row r="215" spans="5:18" ht="15.75" x14ac:dyDescent="0.25">
      <c r="E215">
        <v>3.0000000000000001E-5</v>
      </c>
      <c r="F215">
        <v>1000</v>
      </c>
      <c r="G215">
        <v>1040</v>
      </c>
      <c r="H215">
        <v>1023</v>
      </c>
      <c r="I215">
        <v>0.08</v>
      </c>
      <c r="J215">
        <v>2.1000000000000001E-2</v>
      </c>
      <c r="K215">
        <v>9.6000000000000002E-4</v>
      </c>
      <c r="L215" s="1">
        <v>2.71828</v>
      </c>
      <c r="M215">
        <f t="shared" si="24"/>
        <v>-1.75</v>
      </c>
      <c r="N215">
        <f t="shared" si="25"/>
        <v>12.276</v>
      </c>
      <c r="O215">
        <f t="shared" si="26"/>
        <v>1.489516034556619</v>
      </c>
      <c r="P215">
        <f t="shared" si="27"/>
        <v>22.97251603455662</v>
      </c>
      <c r="Q215">
        <f t="shared" si="28"/>
        <v>6.1388074291300098E-3</v>
      </c>
      <c r="R215">
        <f t="shared" si="29"/>
        <v>3.4405549879165026E-2</v>
      </c>
    </row>
    <row r="216" spans="5:18" ht="15.75" x14ac:dyDescent="0.25">
      <c r="E216">
        <v>3.0000000000000001E-5</v>
      </c>
      <c r="F216">
        <v>1000</v>
      </c>
      <c r="G216">
        <v>1040</v>
      </c>
      <c r="H216">
        <v>1023</v>
      </c>
      <c r="I216">
        <v>0.08</v>
      </c>
      <c r="J216">
        <v>2.1100000000000001E-2</v>
      </c>
      <c r="K216">
        <v>9.6000000000000002E-4</v>
      </c>
      <c r="L216" s="1">
        <v>2.71828</v>
      </c>
      <c r="M216">
        <f t="shared" si="24"/>
        <v>-1.7583333333333333</v>
      </c>
      <c r="N216">
        <f t="shared" si="25"/>
        <v>12.276</v>
      </c>
      <c r="O216">
        <f t="shared" si="26"/>
        <v>1.489516034556619</v>
      </c>
      <c r="P216">
        <f t="shared" si="27"/>
        <v>23.074816034556619</v>
      </c>
      <c r="Q216">
        <f t="shared" si="28"/>
        <v>6.1388074291300098E-3</v>
      </c>
      <c r="R216">
        <f t="shared" si="29"/>
        <v>3.4644513790137409E-2</v>
      </c>
    </row>
    <row r="217" spans="5:18" ht="15.75" x14ac:dyDescent="0.25">
      <c r="E217">
        <v>3.0000000000000001E-5</v>
      </c>
      <c r="F217">
        <v>1000</v>
      </c>
      <c r="G217">
        <v>1040</v>
      </c>
      <c r="H217">
        <v>1023</v>
      </c>
      <c r="I217">
        <v>0.08</v>
      </c>
      <c r="J217">
        <v>2.12E-2</v>
      </c>
      <c r="K217">
        <v>9.6000000000000002E-4</v>
      </c>
      <c r="L217" s="1">
        <v>2.71828</v>
      </c>
      <c r="M217">
        <f t="shared" si="24"/>
        <v>-1.7666666666666666</v>
      </c>
      <c r="N217">
        <f t="shared" si="25"/>
        <v>12.276</v>
      </c>
      <c r="O217">
        <f t="shared" si="26"/>
        <v>1.489516034556619</v>
      </c>
      <c r="P217">
        <f t="shared" si="27"/>
        <v>23.177116034556619</v>
      </c>
      <c r="Q217">
        <f t="shared" si="28"/>
        <v>6.1388074291300098E-3</v>
      </c>
      <c r="R217">
        <f t="shared" si="29"/>
        <v>3.4831047325110505E-2</v>
      </c>
    </row>
    <row r="218" spans="5:18" ht="15.75" x14ac:dyDescent="0.25">
      <c r="E218">
        <v>3.0000000000000001E-5</v>
      </c>
      <c r="F218">
        <v>1000</v>
      </c>
      <c r="G218">
        <v>1040</v>
      </c>
      <c r="H218">
        <v>1023</v>
      </c>
      <c r="I218">
        <v>0.08</v>
      </c>
      <c r="J218">
        <v>2.1299999999999999E-2</v>
      </c>
      <c r="K218">
        <v>9.6000000000000002E-4</v>
      </c>
      <c r="L218" s="1">
        <v>2.71828</v>
      </c>
      <c r="M218">
        <f t="shared" si="24"/>
        <v>-1.7749999999999999</v>
      </c>
      <c r="N218">
        <f t="shared" si="25"/>
        <v>12.276</v>
      </c>
      <c r="O218">
        <f t="shared" si="26"/>
        <v>1.489516034556619</v>
      </c>
      <c r="P218">
        <f t="shared" si="27"/>
        <v>23.279416034556618</v>
      </c>
      <c r="Q218">
        <f t="shared" si="28"/>
        <v>6.1388074291300098E-3</v>
      </c>
      <c r="R218">
        <f t="shared" si="29"/>
        <v>3.4964069995455455E-2</v>
      </c>
    </row>
    <row r="219" spans="5:18" ht="15.75" x14ac:dyDescent="0.25">
      <c r="E219">
        <v>3.0000000000000001E-5</v>
      </c>
      <c r="F219">
        <v>1000</v>
      </c>
      <c r="G219">
        <v>1040</v>
      </c>
      <c r="H219">
        <v>1023</v>
      </c>
      <c r="I219">
        <v>0.08</v>
      </c>
      <c r="J219">
        <v>2.1399999999999999E-2</v>
      </c>
      <c r="K219">
        <v>9.6000000000000002E-4</v>
      </c>
      <c r="L219" s="1">
        <v>2.71828</v>
      </c>
      <c r="M219">
        <f t="shared" si="24"/>
        <v>-1.7833333333333332</v>
      </c>
      <c r="N219">
        <f t="shared" si="25"/>
        <v>12.276</v>
      </c>
      <c r="O219">
        <f t="shared" si="26"/>
        <v>1.489516034556619</v>
      </c>
      <c r="P219">
        <f t="shared" si="27"/>
        <v>23.381716034556618</v>
      </c>
      <c r="Q219">
        <f t="shared" si="28"/>
        <v>6.1388074291300098E-3</v>
      </c>
      <c r="R219">
        <f t="shared" si="29"/>
        <v>3.5043077731871611E-2</v>
      </c>
    </row>
    <row r="220" spans="5:18" ht="15.75" x14ac:dyDescent="0.25">
      <c r="E220">
        <v>3.0000000000000001E-5</v>
      </c>
      <c r="F220">
        <v>1000</v>
      </c>
      <c r="G220">
        <v>1040</v>
      </c>
      <c r="H220">
        <v>1023</v>
      </c>
      <c r="I220">
        <v>0.08</v>
      </c>
      <c r="J220">
        <v>2.1499999999999998E-2</v>
      </c>
      <c r="K220">
        <v>9.6000000000000002E-4</v>
      </c>
      <c r="L220" s="1">
        <v>2.71828</v>
      </c>
      <c r="M220">
        <f t="shared" si="24"/>
        <v>-1.7916666666666665</v>
      </c>
      <c r="N220">
        <f t="shared" si="25"/>
        <v>12.276</v>
      </c>
      <c r="O220">
        <f t="shared" si="26"/>
        <v>1.489516034556619</v>
      </c>
      <c r="P220">
        <f t="shared" si="27"/>
        <v>23.484016034556618</v>
      </c>
      <c r="Q220">
        <f t="shared" si="28"/>
        <v>6.1388074291300098E-3</v>
      </c>
      <c r="R220">
        <f t="shared" si="29"/>
        <v>3.5068138618626982E-2</v>
      </c>
    </row>
    <row r="221" spans="5:18" ht="15.75" x14ac:dyDescent="0.25">
      <c r="E221">
        <v>3.0000000000000001E-5</v>
      </c>
      <c r="F221">
        <v>1000</v>
      </c>
      <c r="G221">
        <v>1040</v>
      </c>
      <c r="H221">
        <v>1023</v>
      </c>
      <c r="I221">
        <v>0.08</v>
      </c>
      <c r="J221">
        <v>2.1600000000000001E-2</v>
      </c>
      <c r="K221">
        <v>9.6000000000000002E-4</v>
      </c>
      <c r="L221" s="1">
        <v>2.71828</v>
      </c>
      <c r="M221">
        <f t="shared" si="24"/>
        <v>-1.8</v>
      </c>
      <c r="N221">
        <f t="shared" si="25"/>
        <v>12.276</v>
      </c>
      <c r="O221">
        <f t="shared" si="26"/>
        <v>1.489516034556619</v>
      </c>
      <c r="P221">
        <f t="shared" si="27"/>
        <v>23.586316034556621</v>
      </c>
      <c r="Q221">
        <f t="shared" si="28"/>
        <v>6.1388074291300098E-3</v>
      </c>
      <c r="R221">
        <f t="shared" si="29"/>
        <v>3.5039882726016366E-2</v>
      </c>
    </row>
    <row r="222" spans="5:18" ht="15.75" x14ac:dyDescent="0.25">
      <c r="E222">
        <v>3.0000000000000001E-5</v>
      </c>
      <c r="F222">
        <v>1000</v>
      </c>
      <c r="G222">
        <v>1040</v>
      </c>
      <c r="H222">
        <v>1023</v>
      </c>
      <c r="I222">
        <v>0.08</v>
      </c>
      <c r="J222">
        <v>2.1700000000000001E-2</v>
      </c>
      <c r="K222">
        <v>9.6000000000000002E-4</v>
      </c>
      <c r="L222" s="1">
        <v>2.71828</v>
      </c>
      <c r="M222">
        <f t="shared" si="24"/>
        <v>-1.8083333333333333</v>
      </c>
      <c r="N222">
        <f t="shared" si="25"/>
        <v>12.276</v>
      </c>
      <c r="O222">
        <f t="shared" si="26"/>
        <v>1.489516034556619</v>
      </c>
      <c r="P222">
        <f t="shared" si="27"/>
        <v>23.68861603455662</v>
      </c>
      <c r="Q222">
        <f t="shared" si="28"/>
        <v>6.1388074291300098E-3</v>
      </c>
      <c r="R222">
        <f t="shared" si="29"/>
        <v>3.4959486244716717E-2</v>
      </c>
    </row>
    <row r="223" spans="5:18" ht="15.75" x14ac:dyDescent="0.25">
      <c r="E223">
        <v>3.0000000000000001E-5</v>
      </c>
      <c r="F223">
        <v>1000</v>
      </c>
      <c r="G223">
        <v>1040</v>
      </c>
      <c r="H223">
        <v>1023</v>
      </c>
      <c r="I223">
        <v>0.08</v>
      </c>
      <c r="J223">
        <v>2.18E-2</v>
      </c>
      <c r="K223">
        <v>9.6000000000000002E-4</v>
      </c>
      <c r="L223" s="1">
        <v>2.71828</v>
      </c>
      <c r="M223">
        <f t="shared" si="24"/>
        <v>-1.8166666666666667</v>
      </c>
      <c r="N223">
        <f t="shared" si="25"/>
        <v>12.276</v>
      </c>
      <c r="O223">
        <f t="shared" si="26"/>
        <v>1.489516034556619</v>
      </c>
      <c r="P223">
        <f t="shared" si="27"/>
        <v>23.79091603455662</v>
      </c>
      <c r="Q223">
        <f t="shared" si="28"/>
        <v>6.1388074291300098E-3</v>
      </c>
      <c r="R223">
        <f t="shared" si="29"/>
        <v>3.4828650181830442E-2</v>
      </c>
    </row>
    <row r="224" spans="5:18" ht="15.75" x14ac:dyDescent="0.25">
      <c r="E224">
        <v>3.0000000000000001E-5</v>
      </c>
      <c r="F224">
        <v>1000</v>
      </c>
      <c r="G224">
        <v>1040</v>
      </c>
      <c r="H224">
        <v>1023</v>
      </c>
      <c r="I224">
        <v>0.08</v>
      </c>
      <c r="J224">
        <v>2.1899999999999999E-2</v>
      </c>
      <c r="K224">
        <v>9.6000000000000002E-4</v>
      </c>
      <c r="L224" s="1">
        <v>2.71828</v>
      </c>
      <c r="M224">
        <f t="shared" si="24"/>
        <v>-1.825</v>
      </c>
      <c r="N224">
        <f t="shared" si="25"/>
        <v>12.276</v>
      </c>
      <c r="O224">
        <f t="shared" si="26"/>
        <v>1.489516034556619</v>
      </c>
      <c r="P224">
        <f t="shared" si="27"/>
        <v>23.89321603455662</v>
      </c>
      <c r="Q224">
        <f t="shared" si="28"/>
        <v>6.1388074291300098E-3</v>
      </c>
      <c r="R224">
        <f t="shared" si="29"/>
        <v>3.4649573930880674E-2</v>
      </c>
    </row>
    <row r="225" spans="5:18" ht="15.75" x14ac:dyDescent="0.25">
      <c r="E225">
        <v>3.0000000000000001E-5</v>
      </c>
      <c r="F225">
        <v>1000</v>
      </c>
      <c r="G225">
        <v>1040</v>
      </c>
      <c r="H225">
        <v>1023</v>
      </c>
      <c r="I225">
        <v>0.08</v>
      </c>
      <c r="J225">
        <v>2.1999999999999999E-2</v>
      </c>
      <c r="K225">
        <v>9.6000000000000002E-4</v>
      </c>
      <c r="L225" s="1">
        <v>2.71828</v>
      </c>
      <c r="M225">
        <f t="shared" si="24"/>
        <v>-1.833333333333333</v>
      </c>
      <c r="N225">
        <f t="shared" si="25"/>
        <v>12.276</v>
      </c>
      <c r="O225">
        <f t="shared" si="26"/>
        <v>1.489516034556619</v>
      </c>
      <c r="P225">
        <f t="shared" si="27"/>
        <v>23.995516034556619</v>
      </c>
      <c r="Q225">
        <f t="shared" si="28"/>
        <v>6.1388074291300098E-3</v>
      </c>
      <c r="R225">
        <f t="shared" si="29"/>
        <v>3.4424924076367554E-2</v>
      </c>
    </row>
    <row r="226" spans="5:18" ht="15.75" x14ac:dyDescent="0.25">
      <c r="E226">
        <v>3.0000000000000001E-5</v>
      </c>
      <c r="F226">
        <v>1000</v>
      </c>
      <c r="G226">
        <v>1040</v>
      </c>
      <c r="H226">
        <v>1023</v>
      </c>
      <c r="I226">
        <v>0.08</v>
      </c>
      <c r="J226">
        <v>2.2100000000000002E-2</v>
      </c>
      <c r="K226">
        <v>9.6000000000000002E-4</v>
      </c>
      <c r="L226" s="1">
        <v>2.71828</v>
      </c>
      <c r="M226">
        <f t="shared" si="24"/>
        <v>-1.8416666666666668</v>
      </c>
      <c r="N226">
        <f t="shared" si="25"/>
        <v>12.276</v>
      </c>
      <c r="O226">
        <f t="shared" si="26"/>
        <v>1.489516034556619</v>
      </c>
      <c r="P226">
        <f t="shared" si="27"/>
        <v>24.097816034556622</v>
      </c>
      <c r="Q226">
        <f t="shared" si="28"/>
        <v>6.1388074291300098E-3</v>
      </c>
      <c r="R226">
        <f t="shared" si="29"/>
        <v>3.4157798837277591E-2</v>
      </c>
    </row>
    <row r="227" spans="5:18" ht="15.75" x14ac:dyDescent="0.25">
      <c r="E227">
        <v>3.0000000000000001E-5</v>
      </c>
      <c r="F227">
        <v>1000</v>
      </c>
      <c r="G227">
        <v>1040</v>
      </c>
      <c r="H227">
        <v>1023</v>
      </c>
      <c r="I227">
        <v>0.08</v>
      </c>
      <c r="J227">
        <v>2.2200000000000001E-2</v>
      </c>
      <c r="K227">
        <v>9.6000000000000002E-4</v>
      </c>
      <c r="L227" s="1">
        <v>2.71828</v>
      </c>
      <c r="M227">
        <f t="shared" si="24"/>
        <v>-1.8499999999999999</v>
      </c>
      <c r="N227">
        <f t="shared" si="25"/>
        <v>12.276</v>
      </c>
      <c r="O227">
        <f t="shared" si="26"/>
        <v>1.489516034556619</v>
      </c>
      <c r="P227">
        <f t="shared" si="27"/>
        <v>24.200116034556618</v>
      </c>
      <c r="Q227">
        <f t="shared" si="28"/>
        <v>6.1388074291300098E-3</v>
      </c>
      <c r="R227">
        <f t="shared" si="29"/>
        <v>3.3851688592775951E-2</v>
      </c>
    </row>
    <row r="228" spans="5:18" ht="15.75" x14ac:dyDescent="0.25">
      <c r="E228">
        <v>3.0000000000000001E-5</v>
      </c>
      <c r="F228">
        <v>1000</v>
      </c>
      <c r="G228">
        <v>1040</v>
      </c>
      <c r="H228">
        <v>1023</v>
      </c>
      <c r="I228">
        <v>0.08</v>
      </c>
      <c r="J228">
        <v>2.23E-2</v>
      </c>
      <c r="K228">
        <v>9.6000000000000002E-4</v>
      </c>
      <c r="L228" s="1">
        <v>2.71828</v>
      </c>
      <c r="M228">
        <f t="shared" si="24"/>
        <v>-1.8583333333333334</v>
      </c>
      <c r="N228">
        <f t="shared" si="25"/>
        <v>12.276</v>
      </c>
      <c r="O228">
        <f t="shared" si="26"/>
        <v>1.489516034556619</v>
      </c>
      <c r="P228">
        <f t="shared" si="27"/>
        <v>24.302416034556618</v>
      </c>
      <c r="Q228">
        <f t="shared" si="28"/>
        <v>6.1388074291300098E-3</v>
      </c>
      <c r="R228">
        <f t="shared" si="29"/>
        <v>3.3510432966880201E-2</v>
      </c>
    </row>
    <row r="229" spans="5:18" ht="15.75" x14ac:dyDescent="0.25">
      <c r="E229">
        <v>3.0000000000000001E-5</v>
      </c>
      <c r="F229">
        <v>1000</v>
      </c>
      <c r="G229">
        <v>1040</v>
      </c>
      <c r="H229">
        <v>1023</v>
      </c>
      <c r="I229">
        <v>0.08</v>
      </c>
      <c r="J229">
        <v>2.24E-2</v>
      </c>
      <c r="K229">
        <v>9.6000000000000002E-4</v>
      </c>
      <c r="L229" s="1">
        <v>2.71828</v>
      </c>
      <c r="M229">
        <f t="shared" si="24"/>
        <v>-1.8666666666666667</v>
      </c>
      <c r="N229">
        <f t="shared" si="25"/>
        <v>12.276</v>
      </c>
      <c r="O229">
        <f t="shared" si="26"/>
        <v>1.489516034556619</v>
      </c>
      <c r="P229">
        <f t="shared" si="27"/>
        <v>24.404716034556618</v>
      </c>
      <c r="Q229">
        <f t="shared" si="28"/>
        <v>6.1388074291300098E-3</v>
      </c>
      <c r="R229">
        <f t="shared" si="29"/>
        <v>3.3138174976952463E-2</v>
      </c>
    </row>
    <row r="230" spans="5:18" ht="15.75" x14ac:dyDescent="0.25">
      <c r="E230">
        <v>3.0000000000000001E-5</v>
      </c>
      <c r="F230">
        <v>1000</v>
      </c>
      <c r="G230">
        <v>1040</v>
      </c>
      <c r="H230">
        <v>1023</v>
      </c>
      <c r="I230">
        <v>0.08</v>
      </c>
      <c r="J230">
        <v>2.2499999999999999E-2</v>
      </c>
      <c r="K230">
        <v>9.6000000000000002E-4</v>
      </c>
      <c r="L230" s="1">
        <v>2.71828</v>
      </c>
      <c r="M230">
        <f t="shared" si="24"/>
        <v>-1.875</v>
      </c>
      <c r="N230">
        <f t="shared" si="25"/>
        <v>12.276</v>
      </c>
      <c r="O230">
        <f t="shared" si="26"/>
        <v>1.489516034556619</v>
      </c>
      <c r="P230">
        <f t="shared" si="27"/>
        <v>24.507016034556617</v>
      </c>
      <c r="Q230">
        <f t="shared" si="28"/>
        <v>6.1388074291300098E-3</v>
      </c>
      <c r="R230">
        <f t="shared" si="29"/>
        <v>3.273931277315046E-2</v>
      </c>
    </row>
    <row r="231" spans="5:18" ht="15.75" x14ac:dyDescent="0.25">
      <c r="E231">
        <v>3.0000000000000001E-5</v>
      </c>
      <c r="F231">
        <v>1000</v>
      </c>
      <c r="G231">
        <v>1040</v>
      </c>
      <c r="H231">
        <v>1023</v>
      </c>
      <c r="I231">
        <v>0.08</v>
      </c>
      <c r="J231">
        <v>2.2599999999999999E-2</v>
      </c>
      <c r="K231">
        <v>9.6000000000000002E-4</v>
      </c>
      <c r="L231" s="1">
        <v>2.71828</v>
      </c>
      <c r="M231">
        <f t="shared" si="24"/>
        <v>-1.8833333333333333</v>
      </c>
      <c r="N231">
        <f t="shared" si="25"/>
        <v>12.276</v>
      </c>
      <c r="O231">
        <f t="shared" si="26"/>
        <v>1.489516034556619</v>
      </c>
      <c r="P231">
        <f t="shared" si="27"/>
        <v>24.609316034556617</v>
      </c>
      <c r="Q231">
        <f t="shared" si="28"/>
        <v>6.1388074291300098E-3</v>
      </c>
      <c r="R231">
        <f t="shared" si="29"/>
        <v>3.231844951241164E-2</v>
      </c>
    </row>
    <row r="232" spans="5:18" ht="15.75" x14ac:dyDescent="0.25">
      <c r="E232">
        <v>3.0000000000000001E-5</v>
      </c>
      <c r="F232">
        <v>1000</v>
      </c>
      <c r="G232">
        <v>1040</v>
      </c>
      <c r="H232">
        <v>1023</v>
      </c>
      <c r="I232">
        <v>0.08</v>
      </c>
      <c r="J232">
        <v>2.2700000000000001E-2</v>
      </c>
      <c r="K232">
        <v>9.6000000000000002E-4</v>
      </c>
      <c r="L232" s="1">
        <v>2.71828</v>
      </c>
      <c r="M232">
        <f t="shared" si="24"/>
        <v>-1.8916666666666668</v>
      </c>
      <c r="N232">
        <f t="shared" si="25"/>
        <v>12.276</v>
      </c>
      <c r="O232">
        <f t="shared" si="26"/>
        <v>1.489516034556619</v>
      </c>
      <c r="P232">
        <f t="shared" si="27"/>
        <v>24.71161603455662</v>
      </c>
      <c r="Q232">
        <f t="shared" si="28"/>
        <v>6.1388074291300098E-3</v>
      </c>
      <c r="R232">
        <f t="shared" si="29"/>
        <v>3.1880341921032555E-2</v>
      </c>
    </row>
    <row r="233" spans="5:18" ht="15.75" x14ac:dyDescent="0.25">
      <c r="E233">
        <v>3.0000000000000001E-5</v>
      </c>
      <c r="F233">
        <v>1000</v>
      </c>
      <c r="G233">
        <v>1040</v>
      </c>
      <c r="H233">
        <v>1023</v>
      </c>
      <c r="I233">
        <v>0.08</v>
      </c>
      <c r="J233">
        <v>2.2800000000000001E-2</v>
      </c>
      <c r="K233">
        <v>9.6000000000000002E-4</v>
      </c>
      <c r="L233" s="1">
        <v>2.71828</v>
      </c>
      <c r="M233">
        <f t="shared" si="24"/>
        <v>-1.9000000000000001</v>
      </c>
      <c r="N233">
        <f t="shared" si="25"/>
        <v>12.276</v>
      </c>
      <c r="O233">
        <f t="shared" si="26"/>
        <v>1.489516034556619</v>
      </c>
      <c r="P233">
        <f t="shared" si="27"/>
        <v>24.81391603455662</v>
      </c>
      <c r="Q233">
        <f t="shared" si="28"/>
        <v>6.1388074291300098E-3</v>
      </c>
      <c r="R233">
        <f t="shared" si="29"/>
        <v>3.1429848104436157E-2</v>
      </c>
    </row>
    <row r="234" spans="5:18" ht="15.75" x14ac:dyDescent="0.25">
      <c r="E234">
        <v>3.0000000000000001E-5</v>
      </c>
      <c r="F234">
        <v>1000</v>
      </c>
      <c r="G234">
        <v>1040</v>
      </c>
      <c r="H234">
        <v>1023</v>
      </c>
      <c r="I234">
        <v>0.08</v>
      </c>
      <c r="J234">
        <v>2.29E-2</v>
      </c>
      <c r="K234">
        <v>9.6000000000000002E-4</v>
      </c>
      <c r="L234" s="1">
        <v>2.71828</v>
      </c>
      <c r="M234">
        <f t="shared" si="24"/>
        <v>-1.9083333333333334</v>
      </c>
      <c r="N234">
        <f t="shared" si="25"/>
        <v>12.276</v>
      </c>
      <c r="O234">
        <f t="shared" si="26"/>
        <v>1.489516034556619</v>
      </c>
      <c r="P234">
        <f t="shared" si="27"/>
        <v>24.916216034556619</v>
      </c>
      <c r="Q234">
        <f t="shared" si="28"/>
        <v>6.1388074291300098E-3</v>
      </c>
      <c r="R234">
        <f t="shared" si="29"/>
        <v>3.0971875161345228E-2</v>
      </c>
    </row>
    <row r="235" spans="5:18" ht="15.75" x14ac:dyDescent="0.25">
      <c r="E235">
        <v>3.0000000000000001E-5</v>
      </c>
      <c r="F235">
        <v>1000</v>
      </c>
      <c r="G235">
        <v>1040</v>
      </c>
      <c r="H235">
        <v>1023</v>
      </c>
      <c r="I235">
        <v>0.08</v>
      </c>
      <c r="J235">
        <v>2.3E-2</v>
      </c>
      <c r="K235">
        <v>9.6000000000000002E-4</v>
      </c>
      <c r="L235" s="1">
        <v>2.71828</v>
      </c>
      <c r="M235">
        <f t="shared" si="24"/>
        <v>-1.9166666666666667</v>
      </c>
      <c r="N235">
        <f t="shared" si="25"/>
        <v>12.276</v>
      </c>
      <c r="O235">
        <f t="shared" si="26"/>
        <v>1.489516034556619</v>
      </c>
      <c r="P235">
        <f t="shared" si="27"/>
        <v>25.018516034556619</v>
      </c>
      <c r="Q235">
        <f t="shared" si="28"/>
        <v>6.1388074291300098E-3</v>
      </c>
      <c r="R235">
        <f t="shared" si="29"/>
        <v>3.0511327152411966E-2</v>
      </c>
    </row>
    <row r="236" spans="5:18" ht="15.75" x14ac:dyDescent="0.25">
      <c r="E236">
        <v>3.0000000000000001E-5</v>
      </c>
      <c r="F236">
        <v>1000</v>
      </c>
      <c r="G236">
        <v>1040</v>
      </c>
      <c r="H236">
        <v>1023</v>
      </c>
      <c r="I236">
        <v>0.08</v>
      </c>
      <c r="J236">
        <v>2.3099999999999999E-2</v>
      </c>
      <c r="K236">
        <v>9.6000000000000002E-4</v>
      </c>
      <c r="L236" s="1">
        <v>2.71828</v>
      </c>
      <c r="M236">
        <f t="shared" si="24"/>
        <v>-1.925</v>
      </c>
      <c r="N236">
        <f t="shared" si="25"/>
        <v>12.276</v>
      </c>
      <c r="O236">
        <f t="shared" si="26"/>
        <v>1.489516034556619</v>
      </c>
      <c r="P236">
        <f t="shared" si="27"/>
        <v>25.120816034556618</v>
      </c>
      <c r="Q236">
        <f t="shared" si="28"/>
        <v>6.1388074291300098E-3</v>
      </c>
      <c r="R236">
        <f t="shared" si="29"/>
        <v>3.0053053960562088E-2</v>
      </c>
    </row>
    <row r="237" spans="5:18" ht="15.75" x14ac:dyDescent="0.25">
      <c r="E237">
        <v>3.0000000000000001E-5</v>
      </c>
      <c r="F237">
        <v>1000</v>
      </c>
      <c r="G237">
        <v>1040</v>
      </c>
      <c r="H237">
        <v>1023</v>
      </c>
      <c r="I237">
        <v>0.08</v>
      </c>
      <c r="J237">
        <v>2.3199999999999998E-2</v>
      </c>
      <c r="K237">
        <v>9.6000000000000002E-4</v>
      </c>
      <c r="L237" s="1">
        <v>2.71828</v>
      </c>
      <c r="M237">
        <f t="shared" si="24"/>
        <v>-1.9333333333333333</v>
      </c>
      <c r="N237">
        <f t="shared" si="25"/>
        <v>12.276</v>
      </c>
      <c r="O237">
        <f t="shared" si="26"/>
        <v>1.489516034556619</v>
      </c>
      <c r="P237">
        <f t="shared" si="27"/>
        <v>25.223116034556618</v>
      </c>
      <c r="Q237">
        <f t="shared" si="28"/>
        <v>6.1388074291300098E-3</v>
      </c>
      <c r="R237">
        <f t="shared" si="29"/>
        <v>2.9601801562123744E-2</v>
      </c>
    </row>
    <row r="238" spans="5:18" ht="15.75" x14ac:dyDescent="0.25">
      <c r="E238">
        <v>3.0000000000000001E-5</v>
      </c>
      <c r="F238">
        <v>1000</v>
      </c>
      <c r="G238">
        <v>1040</v>
      </c>
      <c r="H238">
        <v>1023</v>
      </c>
      <c r="I238">
        <v>0.08</v>
      </c>
      <c r="J238">
        <v>2.3300000000000001E-2</v>
      </c>
      <c r="K238">
        <v>9.6000000000000002E-4</v>
      </c>
      <c r="L238" s="1">
        <v>2.71828</v>
      </c>
      <c r="M238">
        <f t="shared" si="24"/>
        <v>-1.9416666666666669</v>
      </c>
      <c r="N238">
        <f t="shared" si="25"/>
        <v>12.276</v>
      </c>
      <c r="O238">
        <f t="shared" si="26"/>
        <v>1.489516034556619</v>
      </c>
      <c r="P238">
        <f t="shared" si="27"/>
        <v>25.325416034556621</v>
      </c>
      <c r="Q238">
        <f t="shared" si="28"/>
        <v>6.1388074291300098E-3</v>
      </c>
      <c r="R238">
        <f t="shared" si="29"/>
        <v>2.9162164204506246E-2</v>
      </c>
    </row>
    <row r="239" spans="5:18" ht="15.75" x14ac:dyDescent="0.25">
      <c r="E239">
        <v>3.0000000000000001E-5</v>
      </c>
      <c r="F239">
        <v>1000</v>
      </c>
      <c r="G239">
        <v>1040</v>
      </c>
      <c r="H239">
        <v>1023</v>
      </c>
      <c r="I239">
        <v>0.08</v>
      </c>
      <c r="J239">
        <v>2.3400000000000001E-2</v>
      </c>
      <c r="K239">
        <v>9.6000000000000002E-4</v>
      </c>
      <c r="L239" s="1">
        <v>2.71828</v>
      </c>
      <c r="M239">
        <f t="shared" si="24"/>
        <v>-1.9500000000000002</v>
      </c>
      <c r="N239">
        <f t="shared" si="25"/>
        <v>12.276</v>
      </c>
      <c r="O239">
        <f t="shared" si="26"/>
        <v>1.489516034556619</v>
      </c>
      <c r="P239">
        <f t="shared" si="27"/>
        <v>25.427716034556621</v>
      </c>
      <c r="Q239">
        <f t="shared" si="28"/>
        <v>6.1388074291300098E-3</v>
      </c>
      <c r="R239">
        <f t="shared" si="29"/>
        <v>2.8738538958097925E-2</v>
      </c>
    </row>
    <row r="240" spans="5:18" ht="15.75" x14ac:dyDescent="0.25">
      <c r="E240">
        <v>3.0000000000000001E-5</v>
      </c>
      <c r="F240">
        <v>1000</v>
      </c>
      <c r="G240">
        <v>1040</v>
      </c>
      <c r="H240">
        <v>1023</v>
      </c>
      <c r="I240">
        <v>0.08</v>
      </c>
      <c r="J240">
        <v>2.35E-2</v>
      </c>
      <c r="K240">
        <v>9.6000000000000002E-4</v>
      </c>
      <c r="L240" s="1">
        <v>2.71828</v>
      </c>
      <c r="M240">
        <f t="shared" si="24"/>
        <v>-1.9583333333333333</v>
      </c>
      <c r="N240">
        <f t="shared" si="25"/>
        <v>12.276</v>
      </c>
      <c r="O240">
        <f t="shared" si="26"/>
        <v>1.489516034556619</v>
      </c>
      <c r="P240">
        <f t="shared" si="27"/>
        <v>25.53001603455662</v>
      </c>
      <c r="Q240">
        <f t="shared" si="28"/>
        <v>6.1388074291300098E-3</v>
      </c>
      <c r="R240">
        <f t="shared" si="29"/>
        <v>2.8335083077539874E-2</v>
      </c>
    </row>
    <row r="241" spans="5:18" ht="15.75" x14ac:dyDescent="0.25">
      <c r="E241">
        <v>3.0000000000000001E-5</v>
      </c>
      <c r="F241">
        <v>1000</v>
      </c>
      <c r="G241">
        <v>1040</v>
      </c>
      <c r="H241">
        <v>1023</v>
      </c>
      <c r="I241">
        <v>0.08</v>
      </c>
      <c r="J241">
        <v>2.3599999999999999E-2</v>
      </c>
      <c r="K241">
        <v>9.6000000000000002E-4</v>
      </c>
      <c r="L241" s="1">
        <v>2.71828</v>
      </c>
      <c r="M241">
        <f t="shared" si="24"/>
        <v>-1.9666666666666666</v>
      </c>
      <c r="N241">
        <f t="shared" si="25"/>
        <v>12.276</v>
      </c>
      <c r="O241">
        <f t="shared" si="26"/>
        <v>1.489516034556619</v>
      </c>
      <c r="P241">
        <f t="shared" si="27"/>
        <v>25.63231603455662</v>
      </c>
      <c r="Q241">
        <f t="shared" si="28"/>
        <v>6.1388074291300098E-3</v>
      </c>
      <c r="R241">
        <f t="shared" si="29"/>
        <v>2.7955674571015176E-2</v>
      </c>
    </row>
    <row r="242" spans="5:18" ht="15.75" x14ac:dyDescent="0.25">
      <c r="E242">
        <v>3.0000000000000001E-5</v>
      </c>
      <c r="F242">
        <v>1000</v>
      </c>
      <c r="G242">
        <v>1040</v>
      </c>
      <c r="H242">
        <v>1023</v>
      </c>
      <c r="I242">
        <v>0.08</v>
      </c>
      <c r="J242">
        <v>2.3699999999999999E-2</v>
      </c>
      <c r="K242">
        <v>9.6000000000000002E-4</v>
      </c>
      <c r="L242" s="1">
        <v>2.71828</v>
      </c>
      <c r="M242">
        <f t="shared" si="24"/>
        <v>-1.9749999999999999</v>
      </c>
      <c r="N242">
        <f t="shared" si="25"/>
        <v>12.276</v>
      </c>
      <c r="O242">
        <f t="shared" si="26"/>
        <v>1.489516034556619</v>
      </c>
      <c r="P242">
        <f t="shared" si="27"/>
        <v>25.734616034556616</v>
      </c>
      <c r="Q242">
        <f t="shared" si="28"/>
        <v>6.1388074291300098E-3</v>
      </c>
      <c r="R242">
        <f t="shared" si="29"/>
        <v>2.7603876336117664E-2</v>
      </c>
    </row>
    <row r="243" spans="5:18" ht="15.75" x14ac:dyDescent="0.25">
      <c r="E243">
        <v>3.0000000000000001E-5</v>
      </c>
      <c r="F243">
        <v>1000</v>
      </c>
      <c r="G243">
        <v>1040</v>
      </c>
      <c r="H243">
        <v>1023</v>
      </c>
      <c r="I243">
        <v>0.08</v>
      </c>
      <c r="J243">
        <v>2.3800000000000002E-2</v>
      </c>
      <c r="K243">
        <v>9.6000000000000002E-4</v>
      </c>
      <c r="L243" s="1">
        <v>2.71828</v>
      </c>
      <c r="M243">
        <f t="shared" si="24"/>
        <v>-1.9833333333333334</v>
      </c>
      <c r="N243">
        <f t="shared" si="25"/>
        <v>12.276</v>
      </c>
      <c r="O243">
        <f t="shared" si="26"/>
        <v>1.489516034556619</v>
      </c>
      <c r="P243">
        <f t="shared" si="27"/>
        <v>25.836916034556619</v>
      </c>
      <c r="Q243">
        <f t="shared" si="28"/>
        <v>6.1388074291300098E-3</v>
      </c>
      <c r="R243">
        <f t="shared" si="29"/>
        <v>2.7282904177709157E-2</v>
      </c>
    </row>
    <row r="244" spans="5:18" ht="15.75" x14ac:dyDescent="0.25">
      <c r="E244">
        <v>3.0000000000000001E-5</v>
      </c>
      <c r="F244">
        <v>1000</v>
      </c>
      <c r="G244">
        <v>1040</v>
      </c>
      <c r="H244">
        <v>1023</v>
      </c>
      <c r="I244">
        <v>0.08</v>
      </c>
      <c r="J244">
        <v>2.3900000000000001E-2</v>
      </c>
      <c r="K244">
        <v>9.6000000000000002E-4</v>
      </c>
      <c r="L244" s="1">
        <v>2.71828</v>
      </c>
      <c r="M244">
        <f t="shared" si="24"/>
        <v>-1.9916666666666667</v>
      </c>
      <c r="N244">
        <f t="shared" si="25"/>
        <v>12.276</v>
      </c>
      <c r="O244">
        <f t="shared" si="26"/>
        <v>1.489516034556619</v>
      </c>
      <c r="P244">
        <f t="shared" si="27"/>
        <v>25.939216034556619</v>
      </c>
      <c r="Q244">
        <f t="shared" si="28"/>
        <v>6.1388074291300098E-3</v>
      </c>
      <c r="R244">
        <f t="shared" si="29"/>
        <v>2.6995598977439757E-2</v>
      </c>
    </row>
    <row r="245" spans="5:18" ht="15.75" x14ac:dyDescent="0.25">
      <c r="E245">
        <v>3.0000000000000001E-5</v>
      </c>
      <c r="F245">
        <v>1000</v>
      </c>
      <c r="G245">
        <v>1040</v>
      </c>
      <c r="H245">
        <v>1023</v>
      </c>
      <c r="I245">
        <v>0.08</v>
      </c>
      <c r="J245">
        <v>2.4E-2</v>
      </c>
      <c r="K245">
        <v>9.6000000000000002E-4</v>
      </c>
      <c r="L245" s="1">
        <v>2.71828</v>
      </c>
      <c r="M245">
        <f t="shared" si="24"/>
        <v>-2</v>
      </c>
      <c r="N245">
        <f t="shared" si="25"/>
        <v>12.276</v>
      </c>
      <c r="O245">
        <f t="shared" si="26"/>
        <v>1.489516034556619</v>
      </c>
      <c r="P245">
        <f t="shared" si="27"/>
        <v>26.041516034556619</v>
      </c>
      <c r="Q245">
        <f t="shared" si="28"/>
        <v>6.1388074291300098E-3</v>
      </c>
      <c r="R245">
        <f t="shared" si="29"/>
        <v>2.6744403236811758E-2</v>
      </c>
    </row>
    <row r="246" spans="5:18" ht="15.75" x14ac:dyDescent="0.25">
      <c r="E246">
        <v>3.0000000000000001E-5</v>
      </c>
      <c r="F246">
        <v>1000</v>
      </c>
      <c r="G246">
        <v>1040</v>
      </c>
      <c r="H246">
        <v>1023</v>
      </c>
      <c r="I246">
        <v>0.08</v>
      </c>
      <c r="J246">
        <v>2.41E-2</v>
      </c>
      <c r="K246">
        <v>9.6000000000000002E-4</v>
      </c>
      <c r="L246" s="1">
        <v>2.71828</v>
      </c>
      <c r="M246">
        <f t="shared" si="24"/>
        <v>-2.0083333333333333</v>
      </c>
      <c r="N246">
        <f t="shared" si="25"/>
        <v>12.276</v>
      </c>
      <c r="O246">
        <f t="shared" si="26"/>
        <v>1.489516034556619</v>
      </c>
      <c r="P246">
        <f t="shared" si="27"/>
        <v>26.143816034556618</v>
      </c>
      <c r="Q246">
        <f t="shared" si="28"/>
        <v>6.1388074291300098E-3</v>
      </c>
      <c r="R246">
        <f t="shared" si="29"/>
        <v>2.6531342166348948E-2</v>
      </c>
    </row>
    <row r="247" spans="5:18" ht="15.75" x14ac:dyDescent="0.25">
      <c r="E247">
        <v>3.0000000000000001E-5</v>
      </c>
      <c r="F247">
        <v>1000</v>
      </c>
      <c r="G247">
        <v>1040</v>
      </c>
      <c r="H247">
        <v>1023</v>
      </c>
      <c r="I247">
        <v>0.08</v>
      </c>
      <c r="J247">
        <v>2.4199999999999999E-2</v>
      </c>
      <c r="K247">
        <v>9.6000000000000002E-4</v>
      </c>
      <c r="L247" s="1">
        <v>2.71828</v>
      </c>
      <c r="M247">
        <f t="shared" si="24"/>
        <v>-2.0166666666666666</v>
      </c>
      <c r="N247">
        <f t="shared" si="25"/>
        <v>12.276</v>
      </c>
      <c r="O247">
        <f t="shared" si="26"/>
        <v>1.489516034556619</v>
      </c>
      <c r="P247">
        <f t="shared" si="27"/>
        <v>26.246116034556618</v>
      </c>
      <c r="Q247">
        <f t="shared" si="28"/>
        <v>6.1388074291300098E-3</v>
      </c>
      <c r="R247">
        <f t="shared" si="29"/>
        <v>2.6358009443126801E-2</v>
      </c>
    </row>
    <row r="248" spans="5:18" ht="15.75" x14ac:dyDescent="0.25">
      <c r="E248">
        <v>3.0000000000000001E-5</v>
      </c>
      <c r="F248">
        <v>1000</v>
      </c>
      <c r="G248">
        <v>1040</v>
      </c>
      <c r="H248">
        <v>1023</v>
      </c>
      <c r="I248">
        <v>0.08</v>
      </c>
      <c r="J248">
        <v>2.4299999999999999E-2</v>
      </c>
      <c r="K248">
        <v>9.6000000000000002E-4</v>
      </c>
      <c r="L248" s="1">
        <v>2.71828</v>
      </c>
      <c r="M248">
        <f t="shared" si="24"/>
        <v>-2.0249999999999999</v>
      </c>
      <c r="N248">
        <f t="shared" si="25"/>
        <v>12.276</v>
      </c>
      <c r="O248">
        <f t="shared" si="26"/>
        <v>1.489516034556619</v>
      </c>
      <c r="P248">
        <f t="shared" si="27"/>
        <v>26.348416034556617</v>
      </c>
      <c r="Q248">
        <f t="shared" si="28"/>
        <v>6.1388074291300098E-3</v>
      </c>
      <c r="R248">
        <f t="shared" si="29"/>
        <v>2.6225557708169124E-2</v>
      </c>
    </row>
    <row r="249" spans="5:18" ht="15.75" x14ac:dyDescent="0.25">
      <c r="E249">
        <v>3.0000000000000001E-5</v>
      </c>
      <c r="F249">
        <v>1000</v>
      </c>
      <c r="G249">
        <v>1040</v>
      </c>
      <c r="H249">
        <v>1023</v>
      </c>
      <c r="I249">
        <v>0.08</v>
      </c>
      <c r="J249">
        <v>2.4400000000000002E-2</v>
      </c>
      <c r="K249">
        <v>9.6000000000000002E-4</v>
      </c>
      <c r="L249" s="1">
        <v>2.71828</v>
      </c>
      <c r="M249">
        <f t="shared" si="24"/>
        <v>-2.0333333333333337</v>
      </c>
      <c r="N249">
        <f t="shared" si="25"/>
        <v>12.276</v>
      </c>
      <c r="O249">
        <f t="shared" si="26"/>
        <v>1.489516034556619</v>
      </c>
      <c r="P249">
        <f t="shared" si="27"/>
        <v>26.450716034556621</v>
      </c>
      <c r="Q249">
        <f t="shared" si="28"/>
        <v>6.1388074291300098E-3</v>
      </c>
      <c r="R249">
        <f t="shared" si="29"/>
        <v>2.6134693824558755E-2</v>
      </c>
    </row>
    <row r="250" spans="5:18" ht="15.75" x14ac:dyDescent="0.25">
      <c r="E250">
        <v>3.0000000000000001E-5</v>
      </c>
      <c r="F250">
        <v>1000</v>
      </c>
      <c r="G250">
        <v>1040</v>
      </c>
      <c r="H250">
        <v>1023</v>
      </c>
      <c r="I250">
        <v>0.08</v>
      </c>
      <c r="J250">
        <v>2.4500000000000001E-2</v>
      </c>
      <c r="K250">
        <v>9.6000000000000002E-4</v>
      </c>
      <c r="L250" s="1">
        <v>2.71828</v>
      </c>
      <c r="M250">
        <f t="shared" si="24"/>
        <v>-2.0416666666666665</v>
      </c>
      <c r="N250">
        <f t="shared" si="25"/>
        <v>12.276</v>
      </c>
      <c r="O250">
        <f t="shared" si="26"/>
        <v>1.489516034556619</v>
      </c>
      <c r="P250">
        <f t="shared" si="27"/>
        <v>26.55301603455662</v>
      </c>
      <c r="Q250">
        <f t="shared" si="28"/>
        <v>6.1388074291300098E-3</v>
      </c>
      <c r="R250">
        <f t="shared" si="29"/>
        <v>2.6085678867071735E-2</v>
      </c>
    </row>
    <row r="251" spans="5:18" ht="15.75" x14ac:dyDescent="0.25">
      <c r="E251">
        <v>3.0000000000000001E-5</v>
      </c>
      <c r="F251">
        <v>1000</v>
      </c>
      <c r="G251">
        <v>1040</v>
      </c>
      <c r="H251">
        <v>1023</v>
      </c>
      <c r="I251">
        <v>0.08</v>
      </c>
      <c r="J251">
        <v>2.46E-2</v>
      </c>
      <c r="K251">
        <v>9.6000000000000002E-4</v>
      </c>
      <c r="L251" s="1">
        <v>2.71828</v>
      </c>
      <c r="M251">
        <f t="shared" si="24"/>
        <v>-2.0500000000000003</v>
      </c>
      <c r="N251">
        <f t="shared" si="25"/>
        <v>12.276</v>
      </c>
      <c r="O251">
        <f t="shared" si="26"/>
        <v>1.489516034556619</v>
      </c>
      <c r="P251">
        <f t="shared" si="27"/>
        <v>26.65531603455662</v>
      </c>
      <c r="Q251">
        <f t="shared" si="28"/>
        <v>6.1388074291300098E-3</v>
      </c>
      <c r="R251">
        <f t="shared" si="29"/>
        <v>2.6078332765238063E-2</v>
      </c>
    </row>
    <row r="252" spans="5:18" ht="15.75" x14ac:dyDescent="0.25">
      <c r="E252">
        <v>3.0000000000000001E-5</v>
      </c>
      <c r="F252">
        <v>1000</v>
      </c>
      <c r="G252">
        <v>1040</v>
      </c>
      <c r="H252">
        <v>1023</v>
      </c>
      <c r="I252">
        <v>0.08</v>
      </c>
      <c r="J252">
        <v>2.47E-2</v>
      </c>
      <c r="K252">
        <v>9.6000000000000002E-4</v>
      </c>
      <c r="L252" s="1">
        <v>2.71828</v>
      </c>
      <c r="M252">
        <f t="shared" si="24"/>
        <v>-2.0583333333333331</v>
      </c>
      <c r="N252">
        <f t="shared" si="25"/>
        <v>12.276</v>
      </c>
      <c r="O252">
        <f t="shared" si="26"/>
        <v>1.489516034556619</v>
      </c>
      <c r="P252">
        <f t="shared" si="27"/>
        <v>26.757616034556619</v>
      </c>
      <c r="Q252">
        <f t="shared" si="28"/>
        <v>6.1388074291300098E-3</v>
      </c>
      <c r="R252">
        <f t="shared" si="29"/>
        <v>2.6112043474449155E-2</v>
      </c>
    </row>
    <row r="253" spans="5:18" ht="15.75" x14ac:dyDescent="0.25">
      <c r="E253">
        <v>3.0000000000000001E-5</v>
      </c>
      <c r="F253">
        <v>1000</v>
      </c>
      <c r="G253">
        <v>1040</v>
      </c>
      <c r="H253">
        <v>1023</v>
      </c>
      <c r="I253">
        <v>0.08</v>
      </c>
      <c r="J253">
        <v>2.4799999999999999E-2</v>
      </c>
      <c r="K253">
        <v>9.6000000000000002E-4</v>
      </c>
      <c r="L253" s="1">
        <v>2.71828</v>
      </c>
      <c r="M253">
        <f>-I253*J253/K253</f>
        <v>-2.0666666666666669</v>
      </c>
      <c r="N253">
        <f>H253*K253/I253</f>
        <v>12.276</v>
      </c>
      <c r="O253">
        <f>ATAN(N253)</f>
        <v>1.489516034556619</v>
      </c>
      <c r="P253">
        <f>H253*J253+O253</f>
        <v>26.859916034556619</v>
      </c>
      <c r="Q253">
        <f t="shared" si="28"/>
        <v>6.1388074291300098E-3</v>
      </c>
      <c r="R253">
        <f t="shared" si="29"/>
        <v>2.61857805045397E-2</v>
      </c>
    </row>
    <row r="254" spans="5:18" ht="15.75" x14ac:dyDescent="0.25">
      <c r="E254">
        <v>3.0000000000000001E-5</v>
      </c>
      <c r="F254">
        <v>1000</v>
      </c>
      <c r="G254">
        <v>1040</v>
      </c>
      <c r="H254">
        <v>1023</v>
      </c>
      <c r="I254">
        <v>0.08</v>
      </c>
      <c r="J254">
        <v>2.4899999999999999E-2</v>
      </c>
      <c r="K254">
        <v>9.6000000000000002E-4</v>
      </c>
      <c r="L254" s="1">
        <v>2.71828</v>
      </c>
      <c r="M254">
        <f t="shared" ref="M254:M293" si="30">-I254*J254/K254</f>
        <v>-2.0749999999999997</v>
      </c>
      <c r="N254">
        <f t="shared" ref="N254:N293" si="31">H254*K254/I254</f>
        <v>12.276</v>
      </c>
      <c r="O254">
        <f t="shared" ref="O254:O293" si="32">ATAN(N254)</f>
        <v>1.489516034556619</v>
      </c>
      <c r="P254">
        <f t="shared" ref="P254:P293" si="33">H254*J254+O254</f>
        <v>26.962216034556619</v>
      </c>
      <c r="Q254">
        <f t="shared" si="28"/>
        <v>6.1388074291300098E-3</v>
      </c>
      <c r="R254">
        <f t="shared" si="29"/>
        <v>2.629811259260624E-2</v>
      </c>
    </row>
    <row r="255" spans="5:18" ht="15.75" x14ac:dyDescent="0.25">
      <c r="E255">
        <v>3.0000000000000001E-5</v>
      </c>
      <c r="F255">
        <v>1000</v>
      </c>
      <c r="G255">
        <v>1040</v>
      </c>
      <c r="H255">
        <v>1023</v>
      </c>
      <c r="I255">
        <v>0.08</v>
      </c>
      <c r="J255">
        <v>2.5000000000000001E-2</v>
      </c>
      <c r="K255">
        <v>9.6000000000000002E-4</v>
      </c>
      <c r="L255" s="1">
        <v>2.71828</v>
      </c>
      <c r="M255">
        <f t="shared" si="30"/>
        <v>-2.0833333333333335</v>
      </c>
      <c r="N255">
        <f t="shared" si="31"/>
        <v>12.276</v>
      </c>
      <c r="O255">
        <f t="shared" si="32"/>
        <v>1.489516034556619</v>
      </c>
      <c r="P255">
        <f t="shared" si="33"/>
        <v>27.064516034556622</v>
      </c>
      <c r="Q255">
        <f t="shared" si="28"/>
        <v>6.1388074291300098E-3</v>
      </c>
      <c r="R255">
        <f t="shared" si="29"/>
        <v>2.6447229267090887E-2</v>
      </c>
    </row>
    <row r="256" spans="5:18" ht="15.75" x14ac:dyDescent="0.25">
      <c r="E256">
        <v>3.0000000000000001E-5</v>
      </c>
      <c r="F256">
        <v>1000</v>
      </c>
      <c r="G256">
        <v>1040</v>
      </c>
      <c r="H256">
        <v>1023</v>
      </c>
      <c r="I256">
        <v>0.08</v>
      </c>
      <c r="J256">
        <v>2.5100000000000001E-2</v>
      </c>
      <c r="K256">
        <v>9.6000000000000002E-4</v>
      </c>
      <c r="L256" s="1">
        <v>2.71828</v>
      </c>
      <c r="M256">
        <f t="shared" si="30"/>
        <v>-2.0916666666666668</v>
      </c>
      <c r="N256">
        <f t="shared" si="31"/>
        <v>12.276</v>
      </c>
      <c r="O256">
        <f t="shared" si="32"/>
        <v>1.489516034556619</v>
      </c>
      <c r="P256">
        <f t="shared" si="33"/>
        <v>27.166816034556621</v>
      </c>
      <c r="Q256">
        <f t="shared" si="28"/>
        <v>6.1388074291300098E-3</v>
      </c>
      <c r="R256">
        <f t="shared" si="29"/>
        <v>2.6630966013721648E-2</v>
      </c>
    </row>
    <row r="257" spans="5:18" ht="15.75" x14ac:dyDescent="0.25">
      <c r="E257">
        <v>3.0000000000000001E-5</v>
      </c>
      <c r="F257">
        <v>1000</v>
      </c>
      <c r="G257">
        <v>1040</v>
      </c>
      <c r="H257">
        <v>1023</v>
      </c>
      <c r="I257">
        <v>0.08</v>
      </c>
      <c r="J257">
        <v>2.52E-2</v>
      </c>
      <c r="K257">
        <v>9.6000000000000002E-4</v>
      </c>
      <c r="L257" s="1">
        <v>2.71828</v>
      </c>
      <c r="M257">
        <f t="shared" si="30"/>
        <v>-2.1</v>
      </c>
      <c r="N257">
        <f t="shared" si="31"/>
        <v>12.276</v>
      </c>
      <c r="O257">
        <f t="shared" si="32"/>
        <v>1.489516034556619</v>
      </c>
      <c r="P257">
        <f t="shared" si="33"/>
        <v>27.269116034556617</v>
      </c>
      <c r="Q257">
        <f t="shared" si="28"/>
        <v>6.1388074291300098E-3</v>
      </c>
      <c r="R257">
        <f t="shared" si="29"/>
        <v>2.6846832721087358E-2</v>
      </c>
    </row>
    <row r="258" spans="5:18" ht="15.75" x14ac:dyDescent="0.25">
      <c r="E258">
        <v>3.0000000000000001E-5</v>
      </c>
      <c r="F258">
        <v>1000</v>
      </c>
      <c r="G258">
        <v>1040</v>
      </c>
      <c r="H258">
        <v>1023</v>
      </c>
      <c r="I258">
        <v>0.08</v>
      </c>
      <c r="J258">
        <v>2.53E-2</v>
      </c>
      <c r="K258">
        <v>9.6000000000000002E-4</v>
      </c>
      <c r="L258" s="1">
        <v>2.71828</v>
      </c>
      <c r="M258">
        <f t="shared" si="30"/>
        <v>-2.1083333333333334</v>
      </c>
      <c r="N258">
        <f t="shared" si="31"/>
        <v>12.276</v>
      </c>
      <c r="O258">
        <f t="shared" si="32"/>
        <v>1.489516034556619</v>
      </c>
      <c r="P258">
        <f t="shared" si="33"/>
        <v>27.371416034556617</v>
      </c>
      <c r="Q258">
        <f t="shared" si="28"/>
        <v>6.1388074291300098E-3</v>
      </c>
      <c r="R258">
        <f t="shared" si="29"/>
        <v>2.7092045054717174E-2</v>
      </c>
    </row>
    <row r="259" spans="5:18" ht="15.75" x14ac:dyDescent="0.25">
      <c r="E259">
        <v>3.0000000000000001E-5</v>
      </c>
      <c r="F259">
        <v>1000</v>
      </c>
      <c r="G259">
        <v>1040</v>
      </c>
      <c r="H259">
        <v>1023</v>
      </c>
      <c r="I259">
        <v>0.08</v>
      </c>
      <c r="J259">
        <v>2.5399999999999999E-2</v>
      </c>
      <c r="K259">
        <v>9.6000000000000002E-4</v>
      </c>
      <c r="L259" s="1">
        <v>2.71828</v>
      </c>
      <c r="M259">
        <f t="shared" si="30"/>
        <v>-2.1166666666666667</v>
      </c>
      <c r="N259">
        <f t="shared" si="31"/>
        <v>12.276</v>
      </c>
      <c r="O259">
        <f t="shared" si="32"/>
        <v>1.489516034556619</v>
      </c>
      <c r="P259">
        <f t="shared" si="33"/>
        <v>27.473716034556617</v>
      </c>
      <c r="Q259">
        <f t="shared" ref="Q259:Q293" si="34">6.28/H259</f>
        <v>6.1388074291300098E-3</v>
      </c>
      <c r="R259">
        <f t="shared" si="29"/>
        <v>2.7363558383769901E-2</v>
      </c>
    </row>
    <row r="260" spans="5:18" ht="15.75" x14ac:dyDescent="0.25">
      <c r="E260">
        <v>3.0000000000000001E-5</v>
      </c>
      <c r="F260">
        <v>1000</v>
      </c>
      <c r="G260">
        <v>1040</v>
      </c>
      <c r="H260">
        <v>1023</v>
      </c>
      <c r="I260">
        <v>0.08</v>
      </c>
      <c r="J260">
        <v>2.5499999999999998E-2</v>
      </c>
      <c r="K260">
        <v>9.6000000000000002E-4</v>
      </c>
      <c r="L260" s="1">
        <v>2.71828</v>
      </c>
      <c r="M260">
        <f t="shared" si="30"/>
        <v>-2.1249999999999996</v>
      </c>
      <c r="N260">
        <f t="shared" si="31"/>
        <v>12.276</v>
      </c>
      <c r="O260">
        <f t="shared" si="32"/>
        <v>1.489516034556619</v>
      </c>
      <c r="P260">
        <f t="shared" si="33"/>
        <v>27.576016034556616</v>
      </c>
      <c r="Q260">
        <f t="shared" si="34"/>
        <v>6.1388074291300098E-3</v>
      </c>
      <c r="R260">
        <f t="shared" si="29"/>
        <v>2.7658103864006668E-2</v>
      </c>
    </row>
    <row r="261" spans="5:18" ht="15.75" x14ac:dyDescent="0.25">
      <c r="E261">
        <v>3.0000000000000001E-5</v>
      </c>
      <c r="F261">
        <v>1000</v>
      </c>
      <c r="G261">
        <v>1040</v>
      </c>
      <c r="H261">
        <v>1023</v>
      </c>
      <c r="I261">
        <v>0.08</v>
      </c>
      <c r="J261">
        <v>2.5600000000000001E-2</v>
      </c>
      <c r="K261">
        <v>9.6000000000000002E-4</v>
      </c>
      <c r="L261" s="1">
        <v>2.71828</v>
      </c>
      <c r="M261">
        <f t="shared" si="30"/>
        <v>-2.1333333333333337</v>
      </c>
      <c r="N261">
        <f t="shared" si="31"/>
        <v>12.276</v>
      </c>
      <c r="O261">
        <f t="shared" si="32"/>
        <v>1.489516034556619</v>
      </c>
      <c r="P261">
        <f t="shared" si="33"/>
        <v>27.678316034556619</v>
      </c>
      <c r="Q261">
        <f t="shared" si="34"/>
        <v>6.1388074291300098E-3</v>
      </c>
      <c r="R261">
        <f t="shared" si="29"/>
        <v>2.797222626476312E-2</v>
      </c>
    </row>
    <row r="262" spans="5:18" ht="15.75" x14ac:dyDescent="0.25">
      <c r="E262">
        <v>3.0000000000000001E-5</v>
      </c>
      <c r="F262">
        <v>1000</v>
      </c>
      <c r="G262">
        <v>1040</v>
      </c>
      <c r="H262">
        <v>1023</v>
      </c>
      <c r="I262">
        <v>0.08</v>
      </c>
      <c r="J262">
        <v>2.5700000000000001E-2</v>
      </c>
      <c r="K262">
        <v>9.6000000000000002E-4</v>
      </c>
      <c r="L262" s="1">
        <v>2.71828</v>
      </c>
      <c r="M262">
        <f t="shared" si="30"/>
        <v>-2.1416666666666666</v>
      </c>
      <c r="N262">
        <f t="shared" si="31"/>
        <v>12.276</v>
      </c>
      <c r="O262">
        <f t="shared" si="32"/>
        <v>1.489516034556619</v>
      </c>
      <c r="P262">
        <f t="shared" si="33"/>
        <v>27.780616034556619</v>
      </c>
      <c r="Q262">
        <f t="shared" si="34"/>
        <v>6.1388074291300098E-3</v>
      </c>
      <c r="R262">
        <f t="shared" si="29"/>
        <v>2.8302323116247474E-2</v>
      </c>
    </row>
    <row r="263" spans="5:18" ht="15.75" x14ac:dyDescent="0.25">
      <c r="E263">
        <v>3.0000000000000001E-5</v>
      </c>
      <c r="F263">
        <v>1000</v>
      </c>
      <c r="G263">
        <v>1040</v>
      </c>
      <c r="H263">
        <v>1023</v>
      </c>
      <c r="I263">
        <v>0.08</v>
      </c>
      <c r="J263">
        <v>2.58E-2</v>
      </c>
      <c r="K263">
        <v>9.6000000000000002E-4</v>
      </c>
      <c r="L263" s="1">
        <v>2.71828</v>
      </c>
      <c r="M263">
        <f t="shared" si="30"/>
        <v>-2.15</v>
      </c>
      <c r="N263">
        <f t="shared" si="31"/>
        <v>12.276</v>
      </c>
      <c r="O263">
        <f t="shared" si="32"/>
        <v>1.489516034556619</v>
      </c>
      <c r="P263">
        <f t="shared" si="33"/>
        <v>27.882916034556619</v>
      </c>
      <c r="Q263">
        <f t="shared" si="34"/>
        <v>6.1388074291300098E-3</v>
      </c>
      <c r="R263">
        <f t="shared" ref="R263:R293" si="35">E263*F263*(1-G263/H263*POWER(L263,M263)*SIN(P263))</f>
        <v>2.8644684746711849E-2</v>
      </c>
    </row>
    <row r="264" spans="5:18" ht="15.75" x14ac:dyDescent="0.25">
      <c r="E264">
        <v>3.0000000000000001E-5</v>
      </c>
      <c r="F264">
        <v>1000</v>
      </c>
      <c r="G264">
        <v>1040</v>
      </c>
      <c r="H264">
        <v>1023</v>
      </c>
      <c r="I264">
        <v>0.08</v>
      </c>
      <c r="J264">
        <v>2.5899999999999999E-2</v>
      </c>
      <c r="K264">
        <v>9.6000000000000002E-4</v>
      </c>
      <c r="L264" s="1">
        <v>2.71828</v>
      </c>
      <c r="M264">
        <f t="shared" si="30"/>
        <v>-2.1583333333333332</v>
      </c>
      <c r="N264">
        <f t="shared" si="31"/>
        <v>12.276</v>
      </c>
      <c r="O264">
        <f t="shared" si="32"/>
        <v>1.489516034556619</v>
      </c>
      <c r="P264">
        <f t="shared" si="33"/>
        <v>27.985216034556618</v>
      </c>
      <c r="Q264">
        <f t="shared" si="34"/>
        <v>6.1388074291300098E-3</v>
      </c>
      <c r="R264">
        <f t="shared" si="35"/>
        <v>2.8995534776869787E-2</v>
      </c>
    </row>
    <row r="265" spans="5:18" ht="15.75" x14ac:dyDescent="0.25">
      <c r="E265">
        <v>3.0000000000000001E-5</v>
      </c>
      <c r="F265">
        <v>1000</v>
      </c>
      <c r="G265">
        <v>1040</v>
      </c>
      <c r="H265">
        <v>1023</v>
      </c>
      <c r="I265">
        <v>0.08</v>
      </c>
      <c r="J265">
        <v>2.5999999999999999E-2</v>
      </c>
      <c r="K265">
        <v>9.6000000000000002E-4</v>
      </c>
      <c r="L265" s="1">
        <v>2.71828</v>
      </c>
      <c r="M265">
        <f t="shared" si="30"/>
        <v>-2.1666666666666665</v>
      </c>
      <c r="N265">
        <f t="shared" si="31"/>
        <v>12.276</v>
      </c>
      <c r="O265">
        <f t="shared" si="32"/>
        <v>1.489516034556619</v>
      </c>
      <c r="P265">
        <f t="shared" si="33"/>
        <v>28.087516034556618</v>
      </c>
      <c r="Q265">
        <f t="shared" si="34"/>
        <v>6.1388074291300098E-3</v>
      </c>
      <c r="R265">
        <f t="shared" si="35"/>
        <v>2.9351070641311199E-2</v>
      </c>
    </row>
    <row r="266" spans="5:18" ht="15.75" x14ac:dyDescent="0.25">
      <c r="E266">
        <v>3.0000000000000001E-5</v>
      </c>
      <c r="F266">
        <v>1000</v>
      </c>
      <c r="G266">
        <v>1040</v>
      </c>
      <c r="H266">
        <v>1023</v>
      </c>
      <c r="I266">
        <v>0.08</v>
      </c>
      <c r="J266">
        <v>2.6100000000000002E-2</v>
      </c>
      <c r="K266">
        <v>9.6000000000000002E-4</v>
      </c>
      <c r="L266" s="1">
        <v>2.71828</v>
      </c>
      <c r="M266">
        <f t="shared" si="30"/>
        <v>-2.1749999999999998</v>
      </c>
      <c r="N266">
        <f t="shared" si="31"/>
        <v>12.276</v>
      </c>
      <c r="O266">
        <f t="shared" si="32"/>
        <v>1.489516034556619</v>
      </c>
      <c r="P266">
        <f t="shared" si="33"/>
        <v>28.189816034556621</v>
      </c>
      <c r="Q266">
        <f t="shared" si="34"/>
        <v>6.1388074291300098E-3</v>
      </c>
      <c r="R266">
        <f t="shared" si="35"/>
        <v>2.9707503713495328E-2</v>
      </c>
    </row>
    <row r="267" spans="5:18" ht="15.75" x14ac:dyDescent="0.25">
      <c r="E267">
        <v>3.0000000000000001E-5</v>
      </c>
      <c r="F267">
        <v>1000</v>
      </c>
      <c r="G267">
        <v>1040</v>
      </c>
      <c r="H267">
        <v>1023</v>
      </c>
      <c r="I267">
        <v>0.08</v>
      </c>
      <c r="J267">
        <v>2.6200000000000001E-2</v>
      </c>
      <c r="K267">
        <v>9.6000000000000002E-4</v>
      </c>
      <c r="L267" s="1">
        <v>2.71828</v>
      </c>
      <c r="M267">
        <f t="shared" si="30"/>
        <v>-2.1833333333333336</v>
      </c>
      <c r="N267">
        <f t="shared" si="31"/>
        <v>12.276</v>
      </c>
      <c r="O267">
        <f t="shared" si="32"/>
        <v>1.489516034556619</v>
      </c>
      <c r="P267">
        <f t="shared" si="33"/>
        <v>28.292116034556621</v>
      </c>
      <c r="Q267">
        <f t="shared" si="34"/>
        <v>6.1388074291300098E-3</v>
      </c>
      <c r="R267">
        <f t="shared" si="35"/>
        <v>3.0061098622038696E-2</v>
      </c>
    </row>
    <row r="268" spans="5:18" ht="15.75" x14ac:dyDescent="0.25">
      <c r="E268">
        <v>3.0000000000000001E-5</v>
      </c>
      <c r="F268">
        <v>1000</v>
      </c>
      <c r="G268">
        <v>1040</v>
      </c>
      <c r="H268">
        <v>1023</v>
      </c>
      <c r="I268">
        <v>0.08</v>
      </c>
      <c r="J268">
        <v>2.63E-2</v>
      </c>
      <c r="K268">
        <v>9.6000000000000002E-4</v>
      </c>
      <c r="L268" s="1">
        <v>2.71828</v>
      </c>
      <c r="M268">
        <f t="shared" si="30"/>
        <v>-2.1916666666666664</v>
      </c>
      <c r="N268">
        <f t="shared" si="31"/>
        <v>12.276</v>
      </c>
      <c r="O268">
        <f t="shared" si="32"/>
        <v>1.489516034556619</v>
      </c>
      <c r="P268">
        <f t="shared" si="33"/>
        <v>28.39441603455662</v>
      </c>
      <c r="Q268">
        <f t="shared" si="34"/>
        <v>6.1388074291300098E-3</v>
      </c>
      <c r="R268">
        <f t="shared" si="35"/>
        <v>3.040821136127125E-2</v>
      </c>
    </row>
    <row r="269" spans="5:18" ht="15.75" x14ac:dyDescent="0.25">
      <c r="E269">
        <v>3.0000000000000001E-5</v>
      </c>
      <c r="F269">
        <v>1000</v>
      </c>
      <c r="G269">
        <v>1040</v>
      </c>
      <c r="H269">
        <v>1023</v>
      </c>
      <c r="I269">
        <v>0.08</v>
      </c>
      <c r="J269">
        <v>2.64E-2</v>
      </c>
      <c r="K269">
        <v>9.6000000000000002E-4</v>
      </c>
      <c r="L269" s="1">
        <v>2.71828</v>
      </c>
      <c r="M269">
        <f t="shared" si="30"/>
        <v>-2.2000000000000002</v>
      </c>
      <c r="N269">
        <f t="shared" si="31"/>
        <v>12.276</v>
      </c>
      <c r="O269">
        <f t="shared" si="32"/>
        <v>1.489516034556619</v>
      </c>
      <c r="P269">
        <f t="shared" si="33"/>
        <v>28.49671603455662</v>
      </c>
      <c r="Q269">
        <f t="shared" si="34"/>
        <v>6.1388074291300098E-3</v>
      </c>
      <c r="R269">
        <f t="shared" si="35"/>
        <v>3.0745325818181443E-2</v>
      </c>
    </row>
    <row r="270" spans="5:18" ht="15.75" x14ac:dyDescent="0.25">
      <c r="E270">
        <v>3.0000000000000001E-5</v>
      </c>
      <c r="F270">
        <v>1000</v>
      </c>
      <c r="G270">
        <v>1040</v>
      </c>
      <c r="H270">
        <v>1023</v>
      </c>
      <c r="I270">
        <v>0.08</v>
      </c>
      <c r="J270">
        <v>2.6499999999999999E-2</v>
      </c>
      <c r="K270">
        <v>9.6000000000000002E-4</v>
      </c>
      <c r="L270" s="1">
        <v>2.71828</v>
      </c>
      <c r="M270">
        <f t="shared" si="30"/>
        <v>-2.208333333333333</v>
      </c>
      <c r="N270">
        <f t="shared" si="31"/>
        <v>12.276</v>
      </c>
      <c r="O270">
        <f t="shared" si="32"/>
        <v>1.489516034556619</v>
      </c>
      <c r="P270">
        <f t="shared" si="33"/>
        <v>28.59901603455662</v>
      </c>
      <c r="Q270">
        <f t="shared" si="34"/>
        <v>6.1388074291300098E-3</v>
      </c>
      <c r="R270">
        <f t="shared" si="35"/>
        <v>3.1069088360647357E-2</v>
      </c>
    </row>
    <row r="271" spans="5:18" ht="15.75" x14ac:dyDescent="0.25">
      <c r="E271">
        <v>3.0000000000000001E-5</v>
      </c>
      <c r="F271">
        <v>1000</v>
      </c>
      <c r="G271">
        <v>1040</v>
      </c>
      <c r="H271">
        <v>1023</v>
      </c>
      <c r="I271">
        <v>0.08</v>
      </c>
      <c r="J271">
        <v>2.6599999999999999E-2</v>
      </c>
      <c r="K271">
        <v>9.6000000000000002E-4</v>
      </c>
      <c r="L271" s="1">
        <v>2.71828</v>
      </c>
      <c r="M271">
        <f t="shared" si="30"/>
        <v>-2.2166666666666668</v>
      </c>
      <c r="N271">
        <f t="shared" si="31"/>
        <v>12.276</v>
      </c>
      <c r="O271">
        <f t="shared" si="32"/>
        <v>1.489516034556619</v>
      </c>
      <c r="P271">
        <f t="shared" si="33"/>
        <v>28.701316034556619</v>
      </c>
      <c r="Q271">
        <f t="shared" si="34"/>
        <v>6.1388074291300098E-3</v>
      </c>
      <c r="R271">
        <f t="shared" si="35"/>
        <v>3.137634015795697E-2</v>
      </c>
    </row>
    <row r="272" spans="5:18" ht="15.75" x14ac:dyDescent="0.25">
      <c r="E272">
        <v>3.0000000000000001E-5</v>
      </c>
      <c r="F272">
        <v>1000</v>
      </c>
      <c r="G272">
        <v>1040</v>
      </c>
      <c r="H272">
        <v>1023</v>
      </c>
      <c r="I272">
        <v>0.08</v>
      </c>
      <c r="J272">
        <v>2.6700000000000002E-2</v>
      </c>
      <c r="K272">
        <v>9.6000000000000002E-4</v>
      </c>
      <c r="L272" s="1">
        <v>2.71828</v>
      </c>
      <c r="M272">
        <f t="shared" si="30"/>
        <v>-2.2250000000000001</v>
      </c>
      <c r="N272">
        <f t="shared" si="31"/>
        <v>12.276</v>
      </c>
      <c r="O272">
        <f t="shared" si="32"/>
        <v>1.489516034556619</v>
      </c>
      <c r="P272">
        <f t="shared" si="33"/>
        <v>28.803616034556619</v>
      </c>
      <c r="Q272">
        <f t="shared" si="34"/>
        <v>6.1388074291300098E-3</v>
      </c>
      <c r="R272">
        <f t="shared" si="35"/>
        <v>3.1664146933729292E-2</v>
      </c>
    </row>
    <row r="273" spans="5:18" ht="15.75" x14ac:dyDescent="0.25">
      <c r="E273">
        <v>3.0000000000000001E-5</v>
      </c>
      <c r="F273">
        <v>1000</v>
      </c>
      <c r="G273">
        <v>1040</v>
      </c>
      <c r="H273">
        <v>1023</v>
      </c>
      <c r="I273">
        <v>0.08</v>
      </c>
      <c r="J273">
        <v>2.6800000000000001E-2</v>
      </c>
      <c r="K273">
        <v>9.6000000000000002E-4</v>
      </c>
      <c r="L273" s="1">
        <v>2.71828</v>
      </c>
      <c r="M273">
        <f t="shared" si="30"/>
        <v>-2.2333333333333334</v>
      </c>
      <c r="N273">
        <f t="shared" si="31"/>
        <v>12.276</v>
      </c>
      <c r="O273">
        <f t="shared" si="32"/>
        <v>1.489516034556619</v>
      </c>
      <c r="P273">
        <f t="shared" si="33"/>
        <v>28.905916034556618</v>
      </c>
      <c r="Q273">
        <f t="shared" si="34"/>
        <v>6.1388074291300098E-3</v>
      </c>
      <c r="R273">
        <f t="shared" si="35"/>
        <v>3.1929825883106333E-2</v>
      </c>
    </row>
    <row r="274" spans="5:18" ht="15.75" x14ac:dyDescent="0.25">
      <c r="E274">
        <v>3.0000000000000001E-5</v>
      </c>
      <c r="F274">
        <v>1000</v>
      </c>
      <c r="G274">
        <v>1040</v>
      </c>
      <c r="H274">
        <v>1023</v>
      </c>
      <c r="I274">
        <v>0.08</v>
      </c>
      <c r="J274">
        <v>2.69E-2</v>
      </c>
      <c r="K274">
        <v>9.6000000000000002E-4</v>
      </c>
      <c r="L274" s="1">
        <v>2.71828</v>
      </c>
      <c r="M274">
        <f t="shared" si="30"/>
        <v>-2.2416666666666667</v>
      </c>
      <c r="N274">
        <f t="shared" si="31"/>
        <v>12.276</v>
      </c>
      <c r="O274">
        <f t="shared" si="32"/>
        <v>1.489516034556619</v>
      </c>
      <c r="P274">
        <f t="shared" si="33"/>
        <v>29.008216034556618</v>
      </c>
      <c r="Q274">
        <f t="shared" si="34"/>
        <v>6.1388074291300098E-3</v>
      </c>
      <c r="R274">
        <f t="shared" si="35"/>
        <v>3.2170969520117727E-2</v>
      </c>
    </row>
    <row r="275" spans="5:18" ht="15.75" x14ac:dyDescent="0.25">
      <c r="E275">
        <v>3.0000000000000001E-5</v>
      </c>
      <c r="F275">
        <v>1000</v>
      </c>
      <c r="G275">
        <v>1040</v>
      </c>
      <c r="H275">
        <v>1023</v>
      </c>
      <c r="I275">
        <v>0.08</v>
      </c>
      <c r="J275">
        <v>2.7E-2</v>
      </c>
      <c r="K275">
        <v>9.6000000000000002E-4</v>
      </c>
      <c r="L275" s="1">
        <v>2.71828</v>
      </c>
      <c r="M275">
        <f t="shared" si="30"/>
        <v>-2.25</v>
      </c>
      <c r="N275">
        <f t="shared" si="31"/>
        <v>12.276</v>
      </c>
      <c r="O275">
        <f t="shared" si="32"/>
        <v>1.489516034556619</v>
      </c>
      <c r="P275">
        <f t="shared" si="33"/>
        <v>29.110516034556618</v>
      </c>
      <c r="Q275">
        <f t="shared" si="34"/>
        <v>6.1388074291300098E-3</v>
      </c>
      <c r="R275">
        <f t="shared" si="35"/>
        <v>3.238546625703248E-2</v>
      </c>
    </row>
    <row r="276" spans="5:18" ht="15.75" x14ac:dyDescent="0.25">
      <c r="E276">
        <v>3.0000000000000001E-5</v>
      </c>
      <c r="F276">
        <v>1000</v>
      </c>
      <c r="G276">
        <v>1040</v>
      </c>
      <c r="H276">
        <v>1023</v>
      </c>
      <c r="I276">
        <v>0.08</v>
      </c>
      <c r="J276">
        <v>2.7099999999999999E-2</v>
      </c>
      <c r="K276">
        <v>9.6000000000000002E-4</v>
      </c>
      <c r="L276" s="1">
        <v>2.71828</v>
      </c>
      <c r="M276">
        <f t="shared" si="30"/>
        <v>-2.2583333333333329</v>
      </c>
      <c r="N276">
        <f t="shared" si="31"/>
        <v>12.276</v>
      </c>
      <c r="O276">
        <f t="shared" si="32"/>
        <v>1.489516034556619</v>
      </c>
      <c r="P276">
        <f t="shared" si="33"/>
        <v>29.212816034556617</v>
      </c>
      <c r="Q276">
        <f t="shared" si="34"/>
        <v>6.1388074291300098E-3</v>
      </c>
      <c r="R276">
        <f t="shared" si="35"/>
        <v>3.2571517554900918E-2</v>
      </c>
    </row>
    <row r="277" spans="5:18" ht="15.75" x14ac:dyDescent="0.25">
      <c r="E277">
        <v>3.0000000000000001E-5</v>
      </c>
      <c r="F277">
        <v>1000</v>
      </c>
      <c r="G277">
        <v>1040</v>
      </c>
      <c r="H277">
        <v>1023</v>
      </c>
      <c r="I277">
        <v>0.08</v>
      </c>
      <c r="J277">
        <v>2.7199999999999998E-2</v>
      </c>
      <c r="K277">
        <v>9.6000000000000002E-4</v>
      </c>
      <c r="L277" s="1">
        <v>2.71828</v>
      </c>
      <c r="M277">
        <f t="shared" si="30"/>
        <v>-2.2666666666666666</v>
      </c>
      <c r="N277">
        <f t="shared" si="31"/>
        <v>12.276</v>
      </c>
      <c r="O277">
        <f t="shared" si="32"/>
        <v>1.489516034556619</v>
      </c>
      <c r="P277">
        <f t="shared" si="33"/>
        <v>29.315116034556617</v>
      </c>
      <c r="Q277">
        <f t="shared" si="34"/>
        <v>6.1388074291300098E-3</v>
      </c>
      <c r="R277">
        <f t="shared" si="35"/>
        <v>3.2727651522937898E-2</v>
      </c>
    </row>
    <row r="278" spans="5:18" ht="15.75" x14ac:dyDescent="0.25">
      <c r="E278">
        <v>3.0000000000000001E-5</v>
      </c>
      <c r="F278">
        <v>1000</v>
      </c>
      <c r="G278">
        <v>1040</v>
      </c>
      <c r="H278">
        <v>1023</v>
      </c>
      <c r="I278">
        <v>0.08</v>
      </c>
      <c r="J278">
        <v>2.7300000000000001E-2</v>
      </c>
      <c r="K278">
        <v>9.6000000000000002E-4</v>
      </c>
      <c r="L278" s="1">
        <v>2.71828</v>
      </c>
      <c r="M278">
        <f t="shared" si="30"/>
        <v>-2.2749999999999999</v>
      </c>
      <c r="N278">
        <f t="shared" si="31"/>
        <v>12.276</v>
      </c>
      <c r="O278">
        <f t="shared" si="32"/>
        <v>1.489516034556619</v>
      </c>
      <c r="P278">
        <f t="shared" si="33"/>
        <v>29.41741603455662</v>
      </c>
      <c r="Q278">
        <f t="shared" si="34"/>
        <v>6.1388074291300098E-3</v>
      </c>
      <c r="R278">
        <f t="shared" si="35"/>
        <v>3.2852732883489118E-2</v>
      </c>
    </row>
    <row r="279" spans="5:18" ht="15.75" x14ac:dyDescent="0.25">
      <c r="E279">
        <v>3.0000000000000001E-5</v>
      </c>
      <c r="F279">
        <v>1000</v>
      </c>
      <c r="G279">
        <v>1040</v>
      </c>
      <c r="H279">
        <v>1023</v>
      </c>
      <c r="I279">
        <v>0.08</v>
      </c>
      <c r="J279">
        <v>2.7400000000000001E-2</v>
      </c>
      <c r="K279">
        <v>9.6000000000000002E-4</v>
      </c>
      <c r="L279" s="1">
        <v>2.71828</v>
      </c>
      <c r="M279">
        <f t="shared" si="30"/>
        <v>-2.2833333333333332</v>
      </c>
      <c r="N279">
        <f t="shared" si="31"/>
        <v>12.276</v>
      </c>
      <c r="O279">
        <f t="shared" si="32"/>
        <v>1.489516034556619</v>
      </c>
      <c r="P279">
        <f t="shared" si="33"/>
        <v>29.51971603455662</v>
      </c>
      <c r="Q279">
        <f t="shared" si="34"/>
        <v>6.1388074291300098E-3</v>
      </c>
      <c r="R279">
        <f t="shared" si="35"/>
        <v>3.294596925863489E-2</v>
      </c>
    </row>
    <row r="280" spans="5:18" ht="15.75" x14ac:dyDescent="0.25">
      <c r="E280">
        <v>3.0000000000000001E-5</v>
      </c>
      <c r="F280">
        <v>1000</v>
      </c>
      <c r="G280">
        <v>1040</v>
      </c>
      <c r="H280">
        <v>1023</v>
      </c>
      <c r="I280">
        <v>0.08</v>
      </c>
      <c r="J280">
        <v>2.75E-2</v>
      </c>
      <c r="K280">
        <v>9.6000000000000002E-4</v>
      </c>
      <c r="L280" s="1">
        <v>2.71828</v>
      </c>
      <c r="M280">
        <f t="shared" si="30"/>
        <v>-2.291666666666667</v>
      </c>
      <c r="N280">
        <f t="shared" si="31"/>
        <v>12.276</v>
      </c>
      <c r="O280">
        <f t="shared" si="32"/>
        <v>1.489516034556619</v>
      </c>
      <c r="P280">
        <f t="shared" si="33"/>
        <v>29.622016034556619</v>
      </c>
      <c r="Q280">
        <f t="shared" si="34"/>
        <v>6.1388074291300098E-3</v>
      </c>
      <c r="R280">
        <f t="shared" si="35"/>
        <v>3.3006913773608322E-2</v>
      </c>
    </row>
    <row r="281" spans="5:18" ht="15.75" x14ac:dyDescent="0.25">
      <c r="E281">
        <v>3.0000000000000001E-5</v>
      </c>
      <c r="F281">
        <v>1000</v>
      </c>
      <c r="G281">
        <v>1040</v>
      </c>
      <c r="H281">
        <v>1023</v>
      </c>
      <c r="I281">
        <v>0.08</v>
      </c>
      <c r="J281">
        <v>2.76E-2</v>
      </c>
      <c r="K281">
        <v>9.6000000000000002E-4</v>
      </c>
      <c r="L281" s="1">
        <v>2.71828</v>
      </c>
      <c r="M281">
        <f t="shared" si="30"/>
        <v>-2.2999999999999998</v>
      </c>
      <c r="N281">
        <f t="shared" si="31"/>
        <v>12.276</v>
      </c>
      <c r="O281">
        <f t="shared" si="32"/>
        <v>1.489516034556619</v>
      </c>
      <c r="P281">
        <f t="shared" si="33"/>
        <v>29.724316034556619</v>
      </c>
      <c r="Q281">
        <f t="shared" si="34"/>
        <v>6.1388074291300098E-3</v>
      </c>
      <c r="R281">
        <f t="shared" si="35"/>
        <v>3.3035464010730278E-2</v>
      </c>
    </row>
    <row r="282" spans="5:18" ht="15.75" x14ac:dyDescent="0.25">
      <c r="E282">
        <v>3.0000000000000001E-5</v>
      </c>
      <c r="F282">
        <v>1000</v>
      </c>
      <c r="G282">
        <v>1040</v>
      </c>
      <c r="H282">
        <v>1023</v>
      </c>
      <c r="I282">
        <v>0.08</v>
      </c>
      <c r="J282">
        <v>2.7699999999999999E-2</v>
      </c>
      <c r="K282">
        <v>9.6000000000000002E-4</v>
      </c>
      <c r="L282" s="1">
        <v>2.71828</v>
      </c>
      <c r="M282">
        <f t="shared" si="30"/>
        <v>-2.3083333333333336</v>
      </c>
      <c r="N282">
        <f t="shared" si="31"/>
        <v>12.276</v>
      </c>
      <c r="O282">
        <f t="shared" si="32"/>
        <v>1.489516034556619</v>
      </c>
      <c r="P282">
        <f t="shared" si="33"/>
        <v>29.826616034556618</v>
      </c>
      <c r="Q282">
        <f t="shared" si="34"/>
        <v>6.1388074291300098E-3</v>
      </c>
      <c r="R282">
        <f t="shared" si="35"/>
        <v>3.3031857385100859E-2</v>
      </c>
    </row>
    <row r="283" spans="5:18" ht="15.75" x14ac:dyDescent="0.25">
      <c r="E283">
        <v>3.0000000000000001E-5</v>
      </c>
      <c r="F283">
        <v>1000</v>
      </c>
      <c r="G283">
        <v>1040</v>
      </c>
      <c r="H283">
        <v>1023</v>
      </c>
      <c r="I283">
        <v>0.08</v>
      </c>
      <c r="J283">
        <v>2.7799999999999998E-2</v>
      </c>
      <c r="K283">
        <v>9.6000000000000002E-4</v>
      </c>
      <c r="L283" s="1">
        <v>2.71828</v>
      </c>
      <c r="M283">
        <f t="shared" si="30"/>
        <v>-2.3166666666666664</v>
      </c>
      <c r="N283">
        <f t="shared" si="31"/>
        <v>12.276</v>
      </c>
      <c r="O283">
        <f t="shared" si="32"/>
        <v>1.489516034556619</v>
      </c>
      <c r="P283">
        <f t="shared" si="33"/>
        <v>29.928916034556618</v>
      </c>
      <c r="Q283">
        <f t="shared" si="34"/>
        <v>6.1388074291300098E-3</v>
      </c>
      <c r="R283">
        <f t="shared" si="35"/>
        <v>3.299666304946032E-2</v>
      </c>
    </row>
    <row r="284" spans="5:18" ht="15.75" x14ac:dyDescent="0.25">
      <c r="E284">
        <v>3.0000000000000001E-5</v>
      </c>
      <c r="F284">
        <v>1000</v>
      </c>
      <c r="G284">
        <v>1040</v>
      </c>
      <c r="H284">
        <v>1023</v>
      </c>
      <c r="I284">
        <v>0.08</v>
      </c>
      <c r="J284">
        <v>2.7900000000000001E-2</v>
      </c>
      <c r="K284">
        <v>9.6000000000000002E-4</v>
      </c>
      <c r="L284" s="1">
        <v>2.71828</v>
      </c>
      <c r="M284">
        <f t="shared" si="30"/>
        <v>-2.3250000000000002</v>
      </c>
      <c r="N284">
        <f t="shared" si="31"/>
        <v>12.276</v>
      </c>
      <c r="O284">
        <f t="shared" si="32"/>
        <v>1.489516034556619</v>
      </c>
      <c r="P284">
        <f t="shared" si="33"/>
        <v>30.031216034556621</v>
      </c>
      <c r="Q284">
        <f t="shared" si="34"/>
        <v>6.1388074291300098E-3</v>
      </c>
      <c r="R284">
        <f t="shared" si="35"/>
        <v>3.2930770470086315E-2</v>
      </c>
    </row>
    <row r="285" spans="5:18" ht="15.75" x14ac:dyDescent="0.25">
      <c r="E285">
        <v>3.0000000000000001E-5</v>
      </c>
      <c r="F285">
        <v>1000</v>
      </c>
      <c r="G285">
        <v>1040</v>
      </c>
      <c r="H285">
        <v>1023</v>
      </c>
      <c r="I285">
        <v>0.08</v>
      </c>
      <c r="J285">
        <v>2.8000000000000001E-2</v>
      </c>
      <c r="K285">
        <v>9.6000000000000002E-4</v>
      </c>
      <c r="L285" s="1">
        <v>2.71828</v>
      </c>
      <c r="M285">
        <f t="shared" si="30"/>
        <v>-2.3333333333333335</v>
      </c>
      <c r="N285">
        <f t="shared" si="31"/>
        <v>12.276</v>
      </c>
      <c r="O285">
        <f t="shared" si="32"/>
        <v>1.489516034556619</v>
      </c>
      <c r="P285">
        <f t="shared" si="33"/>
        <v>30.133516034556621</v>
      </c>
      <c r="Q285">
        <f t="shared" si="34"/>
        <v>6.1388074291300098E-3</v>
      </c>
      <c r="R285">
        <f t="shared" si="35"/>
        <v>3.2835374847998137E-2</v>
      </c>
    </row>
    <row r="286" spans="5:18" ht="15.75" x14ac:dyDescent="0.25">
      <c r="E286">
        <v>3.0000000000000001E-5</v>
      </c>
      <c r="F286">
        <v>1000</v>
      </c>
      <c r="G286">
        <v>1040</v>
      </c>
      <c r="H286">
        <v>1023</v>
      </c>
      <c r="I286">
        <v>0.08</v>
      </c>
      <c r="J286">
        <v>2.81E-2</v>
      </c>
      <c r="K286">
        <v>9.6000000000000002E-4</v>
      </c>
      <c r="L286" s="1">
        <v>2.71828</v>
      </c>
      <c r="M286">
        <f t="shared" si="30"/>
        <v>-2.3416666666666668</v>
      </c>
      <c r="N286">
        <f t="shared" si="31"/>
        <v>12.276</v>
      </c>
      <c r="O286">
        <f t="shared" si="32"/>
        <v>1.489516034556619</v>
      </c>
      <c r="P286">
        <f t="shared" si="33"/>
        <v>30.23581603455662</v>
      </c>
      <c r="Q286">
        <f t="shared" si="34"/>
        <v>6.1388074291300098E-3</v>
      </c>
      <c r="R286">
        <f t="shared" si="35"/>
        <v>3.2711959589787676E-2</v>
      </c>
    </row>
    <row r="287" spans="5:18" ht="15.75" x14ac:dyDescent="0.25">
      <c r="E287">
        <v>3.0000000000000001E-5</v>
      </c>
      <c r="F287">
        <v>1000</v>
      </c>
      <c r="G287">
        <v>1040</v>
      </c>
      <c r="H287">
        <v>1023</v>
      </c>
      <c r="I287">
        <v>0.08</v>
      </c>
      <c r="J287">
        <v>2.8199999999999999E-2</v>
      </c>
      <c r="K287">
        <v>9.6000000000000002E-4</v>
      </c>
      <c r="L287" s="1">
        <v>2.71828</v>
      </c>
      <c r="M287">
        <f t="shared" si="30"/>
        <v>-2.35</v>
      </c>
      <c r="N287">
        <f t="shared" si="31"/>
        <v>12.276</v>
      </c>
      <c r="O287">
        <f t="shared" si="32"/>
        <v>1.489516034556619</v>
      </c>
      <c r="P287">
        <f t="shared" si="33"/>
        <v>30.33811603455662</v>
      </c>
      <c r="Q287">
        <f t="shared" si="34"/>
        <v>6.1388074291300098E-3</v>
      </c>
      <c r="R287">
        <f t="shared" si="35"/>
        <v>3.2562276059816604E-2</v>
      </c>
    </row>
    <row r="288" spans="5:18" ht="15.75" x14ac:dyDescent="0.25">
      <c r="E288">
        <v>3.0000000000000001E-5</v>
      </c>
      <c r="F288">
        <v>1000</v>
      </c>
      <c r="G288">
        <v>1040</v>
      </c>
      <c r="H288">
        <v>1023</v>
      </c>
      <c r="I288">
        <v>0.08</v>
      </c>
      <c r="J288">
        <v>2.8299999999999999E-2</v>
      </c>
      <c r="K288">
        <v>9.6000000000000002E-4</v>
      </c>
      <c r="L288" s="1">
        <v>2.71828</v>
      </c>
      <c r="M288">
        <f t="shared" si="30"/>
        <v>-2.3583333333333334</v>
      </c>
      <c r="N288">
        <f t="shared" si="31"/>
        <v>12.276</v>
      </c>
      <c r="O288">
        <f t="shared" si="32"/>
        <v>1.489516034556619</v>
      </c>
      <c r="P288">
        <f t="shared" si="33"/>
        <v>30.440416034556616</v>
      </c>
      <c r="Q288">
        <f t="shared" si="34"/>
        <v>6.1388074291300098E-3</v>
      </c>
      <c r="R288">
        <f t="shared" si="35"/>
        <v>3.2388320870066593E-2</v>
      </c>
    </row>
    <row r="289" spans="5:18" ht="15.75" x14ac:dyDescent="0.25">
      <c r="E289">
        <v>3.0000000000000001E-5</v>
      </c>
      <c r="F289">
        <v>1000</v>
      </c>
      <c r="G289">
        <v>1040</v>
      </c>
      <c r="H289">
        <v>1023</v>
      </c>
      <c r="I289">
        <v>0.08</v>
      </c>
      <c r="J289">
        <v>2.8400000000000002E-2</v>
      </c>
      <c r="K289">
        <v>9.6000000000000002E-4</v>
      </c>
      <c r="L289" s="1">
        <v>2.71828</v>
      </c>
      <c r="M289">
        <f t="shared" si="30"/>
        <v>-2.3666666666666667</v>
      </c>
      <c r="N289">
        <f t="shared" si="31"/>
        <v>12.276</v>
      </c>
      <c r="O289">
        <f t="shared" si="32"/>
        <v>1.489516034556619</v>
      </c>
      <c r="P289">
        <f t="shared" si="33"/>
        <v>30.542716034556619</v>
      </c>
      <c r="Q289">
        <f t="shared" si="34"/>
        <v>6.1388074291300098E-3</v>
      </c>
      <c r="R289">
        <f t="shared" si="35"/>
        <v>3.2192310985396051E-2</v>
      </c>
    </row>
    <row r="290" spans="5:18" ht="15.75" x14ac:dyDescent="0.25">
      <c r="E290">
        <v>3.0000000000000001E-5</v>
      </c>
      <c r="F290">
        <v>1000</v>
      </c>
      <c r="G290">
        <v>1040</v>
      </c>
      <c r="H290">
        <v>1023</v>
      </c>
      <c r="I290">
        <v>0.08</v>
      </c>
      <c r="J290">
        <v>2.8500000000000001E-2</v>
      </c>
      <c r="K290">
        <v>9.6000000000000002E-4</v>
      </c>
      <c r="L290" s="1">
        <v>2.71828</v>
      </c>
      <c r="M290">
        <f t="shared" si="30"/>
        <v>-2.3750000000000004</v>
      </c>
      <c r="N290">
        <f t="shared" si="31"/>
        <v>12.276</v>
      </c>
      <c r="O290">
        <f t="shared" si="32"/>
        <v>1.489516034556619</v>
      </c>
      <c r="P290">
        <f t="shared" si="33"/>
        <v>30.645016034556619</v>
      </c>
      <c r="Q290">
        <f t="shared" si="34"/>
        <v>6.1388074291300098E-3</v>
      </c>
      <c r="R290">
        <f t="shared" si="35"/>
        <v>3.1976656940169483E-2</v>
      </c>
    </row>
    <row r="291" spans="5:18" ht="15.75" x14ac:dyDescent="0.25">
      <c r="E291">
        <v>3.0000000000000001E-5</v>
      </c>
      <c r="F291">
        <v>1000</v>
      </c>
      <c r="G291">
        <v>1040</v>
      </c>
      <c r="H291">
        <v>1023</v>
      </c>
      <c r="I291">
        <v>0.08</v>
      </c>
      <c r="J291">
        <v>2.86E-2</v>
      </c>
      <c r="K291">
        <v>9.6000000000000002E-4</v>
      </c>
      <c r="L291" s="1">
        <v>2.71828</v>
      </c>
      <c r="M291">
        <f t="shared" si="30"/>
        <v>-2.3833333333333333</v>
      </c>
      <c r="N291">
        <f t="shared" si="31"/>
        <v>12.276</v>
      </c>
      <c r="O291">
        <f t="shared" si="32"/>
        <v>1.489516034556619</v>
      </c>
      <c r="P291">
        <f t="shared" si="33"/>
        <v>30.747316034556619</v>
      </c>
      <c r="Q291">
        <f t="shared" si="34"/>
        <v>6.1388074291300098E-3</v>
      </c>
      <c r="R291">
        <f t="shared" si="35"/>
        <v>3.1743934477047424E-2</v>
      </c>
    </row>
    <row r="292" spans="5:18" ht="15.75" x14ac:dyDescent="0.25">
      <c r="E292">
        <v>3.0000000000000001E-5</v>
      </c>
      <c r="F292">
        <v>1000</v>
      </c>
      <c r="G292">
        <v>1040</v>
      </c>
      <c r="H292">
        <v>1023</v>
      </c>
      <c r="I292">
        <v>0.08</v>
      </c>
      <c r="J292">
        <v>2.87E-2</v>
      </c>
      <c r="K292">
        <v>9.6000000000000002E-4</v>
      </c>
      <c r="L292" s="1">
        <v>2.71828</v>
      </c>
      <c r="M292">
        <f t="shared" si="30"/>
        <v>-2.3916666666666666</v>
      </c>
      <c r="N292">
        <f t="shared" si="31"/>
        <v>12.276</v>
      </c>
      <c r="O292">
        <f t="shared" si="32"/>
        <v>1.489516034556619</v>
      </c>
      <c r="P292">
        <f t="shared" si="33"/>
        <v>30.849616034556618</v>
      </c>
      <c r="Q292">
        <f t="shared" si="34"/>
        <v>6.1388074291300098E-3</v>
      </c>
      <c r="R292">
        <f t="shared" si="35"/>
        <v>3.1496854930058132E-2</v>
      </c>
    </row>
    <row r="293" spans="5:18" ht="15.75" x14ac:dyDescent="0.25">
      <c r="E293">
        <v>3.0000000000000001E-5</v>
      </c>
      <c r="F293">
        <v>1000</v>
      </c>
      <c r="G293">
        <v>1040</v>
      </c>
      <c r="H293">
        <v>1023</v>
      </c>
      <c r="I293">
        <v>0.08</v>
      </c>
      <c r="J293">
        <v>2.8799999999999999E-2</v>
      </c>
      <c r="K293">
        <v>9.6000000000000002E-4</v>
      </c>
      <c r="L293" s="1">
        <v>2.71828</v>
      </c>
      <c r="M293">
        <f t="shared" si="30"/>
        <v>-2.4</v>
      </c>
      <c r="N293">
        <f t="shared" si="31"/>
        <v>12.276</v>
      </c>
      <c r="O293">
        <f t="shared" si="32"/>
        <v>1.489516034556619</v>
      </c>
      <c r="P293">
        <f t="shared" si="33"/>
        <v>30.951916034556618</v>
      </c>
      <c r="Q293">
        <f t="shared" si="34"/>
        <v>6.1388074291300098E-3</v>
      </c>
      <c r="R293">
        <f t="shared" si="35"/>
        <v>3.1238234681855447E-2</v>
      </c>
    </row>
  </sheetData>
  <mergeCells count="1">
    <mergeCell ref="B2:H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2021-09-30T09:16:00Z</dcterms:created>
  <dcterms:modified xsi:type="dcterms:W3CDTF">2021-11-27T15:33:58Z</dcterms:modified>
</cp:coreProperties>
</file>